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6.xml" ContentType="application/vnd.openxmlformats-officedocument.drawing+xml"/>
  <Override PartName="/xl/worksheets/sheet29.xml" ContentType="application/vnd.openxmlformats-officedocument.spreadsheetml.worksheet+xml"/>
  <Override PartName="/xl/drawings/drawing7.xml" ContentType="application/vnd.openxmlformats-officedocument.drawing+xml"/>
  <Override PartName="/xl/worksheets/sheet30.xml" ContentType="application/vnd.openxmlformats-officedocument.spreadsheetml.worksheet+xml"/>
  <Override PartName="/xl/drawings/drawing8.xml" ContentType="application/vnd.openxmlformats-officedocument.drawing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934" activeTab="1"/>
  </bookViews>
  <sheets>
    <sheet name="tapa" sheetId="1" r:id="rId1"/>
    <sheet name="indice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89">#REF!</definedName>
    <definedName name="_90">#REF!</definedName>
    <definedName name="_92">#REF!</definedName>
    <definedName name="_C7">#REF!</definedName>
    <definedName name="_E1">#REF!</definedName>
    <definedName name="A">#REF!</definedName>
    <definedName name="A_impresión_IM">#REF!</definedName>
    <definedName name="AA">#REF!</definedName>
    <definedName name="AEA">'[2]AE93'!#REF!</definedName>
    <definedName name="AEACT">'[2]AE95'!#REF!</definedName>
    <definedName name="AEB">'[2]AE93'!#REF!</definedName>
    <definedName name="AÑOS">#REF!</definedName>
    <definedName name="_xlnm.Print_Area" localSheetId="2">'1'!$A$1:$E$30</definedName>
    <definedName name="_xlnm.Print_Area" localSheetId="16">'15'!$A$1:$D$33</definedName>
    <definedName name="_xlnm.Print_Area" localSheetId="18">'17'!$A$1:$D$32</definedName>
    <definedName name="_xlnm.Print_Area" localSheetId="3">'2'!$A$1:$E$36</definedName>
    <definedName name="_xlnm.Print_Area" localSheetId="21">'20'!$A$1:$D$35</definedName>
    <definedName name="_xlnm.Print_Area" localSheetId="24">'23'!$A$1:$D$32</definedName>
    <definedName name="_xlnm.Print_Area" localSheetId="27">'26'!$A$1:$D$46</definedName>
    <definedName name="_xlnm.Print_Area" localSheetId="28">'27'!$A$1:$D$41</definedName>
    <definedName name="_xlnm.Print_Area" localSheetId="29">'28'!$A$1:$D$37</definedName>
    <definedName name="_xlnm.Print_Area" localSheetId="30">'29'!$A$1:$D$43</definedName>
    <definedName name="_xlnm.Print_Area" localSheetId="4">'3'!$A$1:$E$31</definedName>
    <definedName name="_xlnm.Print_Area" localSheetId="5">'4'!$A$1:$E$31</definedName>
    <definedName name="_xlnm.Print_Area" localSheetId="6">'5'!$A$1:$E$31</definedName>
    <definedName name="B">#REF!</definedName>
    <definedName name="B92_">#REF!</definedName>
    <definedName name="DATABASE">'[11]Antidepresivos_02'!#REF!</definedName>
    <definedName name="C_">#REF!</definedName>
    <definedName name="CAA">'[2]AE92'!#REF!</definedName>
    <definedName name="CAB">'[2]AE92'!#REF!</definedName>
    <definedName name="CL">#REF!</definedName>
    <definedName name="CLA">#REF!</definedName>
    <definedName name="CLB">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consulta2">#REF!</definedName>
    <definedName name="DATOS_BASICOS1">#REF!</definedName>
    <definedName name="DATOS_BASICOS3">#REF!</definedName>
    <definedName name="EAI">#REF!</definedName>
    <definedName name="esped">#REF!</definedName>
    <definedName name="FTAMAN">#REF!</definedName>
    <definedName name="G">#REF!</definedName>
    <definedName name="G1_">#REF!</definedName>
    <definedName name="GSOCIAL">#REF!</definedName>
    <definedName name="HTML_CodePage" hidden="1">1252</definedName>
    <definedName name="HTML_Control" localSheetId="11" hidden="1">{"'CFL991'!$A$5:$P$101"}</definedName>
    <definedName name="HTML_Control" localSheetId="12" hidden="1">{"'CFL991'!$A$5:$P$101"}</definedName>
    <definedName name="HTML_Control" localSheetId="13" hidden="1">{"'CFL991'!$A$5:$P$101"}</definedName>
    <definedName name="HTML_Control" localSheetId="14" hidden="1">{"'CFL991'!$A$5:$P$101"}</definedName>
    <definedName name="HTML_Control" localSheetId="15" hidden="1">{"'CFL991'!$A$5:$P$101"}</definedName>
    <definedName name="HTML_Control" localSheetId="16" hidden="1">{"'CFL991'!$A$5:$P$101"}</definedName>
    <definedName name="HTML_Control" localSheetId="17" hidden="1">{"'CFL991'!$A$5:$P$101"}</definedName>
    <definedName name="HTML_Control" localSheetId="18" hidden="1">{"'CFL991'!$A$5:$P$101"}</definedName>
    <definedName name="HTML_Control" localSheetId="19" hidden="1">{"'CFL991'!$A$5:$P$101"}</definedName>
    <definedName name="HTML_Control" localSheetId="20" hidden="1">{"'CFL991'!$A$5:$P$101"}</definedName>
    <definedName name="HTML_Control" localSheetId="3" hidden="1">{"'CFL991'!$A$5:$P$101"}</definedName>
    <definedName name="HTML_Control" localSheetId="21" hidden="1">{"'CFL991'!$A$5:$P$101"}</definedName>
    <definedName name="HTML_Control" localSheetId="22" hidden="1">{"'CFL991'!$A$5:$P$101"}</definedName>
    <definedName name="HTML_Control" localSheetId="23" hidden="1">{"'CFL991'!$A$5:$P$101"}</definedName>
    <definedName name="HTML_Control" localSheetId="24" hidden="1">{"'CFL991'!$A$5:$P$101"}</definedName>
    <definedName name="HTML_Control" localSheetId="25" hidden="1">{"'CFL991'!$A$5:$P$101"}</definedName>
    <definedName name="HTML_Control" localSheetId="26" hidden="1">{"'CFL991'!$A$5:$P$101"}</definedName>
    <definedName name="HTML_Control" localSheetId="27" hidden="1">{"'CFL991'!$A$5:$P$101"}</definedName>
    <definedName name="HTML_Control" localSheetId="28" hidden="1">{"'CFL991'!$A$5:$P$101"}</definedName>
    <definedName name="HTML_Control" localSheetId="29" hidden="1">{"'CFL991'!$A$5:$P$101"}</definedName>
    <definedName name="HTML_Control" localSheetId="30" hidden="1">{"'CFL991'!$A$5:$P$101"}</definedName>
    <definedName name="HTML_Control" localSheetId="4" hidden="1">{"'CFL991'!$A$5:$P$101"}</definedName>
    <definedName name="HTML_Control" localSheetId="5" hidden="1">{"'CFL991'!$A$5:$P$101"}</definedName>
    <definedName name="HTML_Control" localSheetId="6" hidden="1">{"'CFL991'!$A$5:$P$101"}</definedName>
    <definedName name="HTML_Control" localSheetId="7" hidden="1">{"'CFL991'!$A$5:$P$101"}</definedName>
    <definedName name="HTML_Control" localSheetId="8" hidden="1">{"'CFL991'!$A$5:$P$101"}</definedName>
    <definedName name="HTML_Control" localSheetId="9" hidden="1">{"'CFL991'!$A$5:$P$101"}</definedName>
    <definedName name="HTML_Control" localSheetId="10" hidden="1">{"'CFL991'!$A$5:$P$101"}</definedName>
    <definedName name="HTML_Control" localSheetId="1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"[GIL02.XLS]GIL97'2'!$A$6:$M$98"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I87_">#REF!</definedName>
    <definedName name="I90_">#REF!</definedName>
    <definedName name="I92_">#REF!</definedName>
    <definedName name="Imprimir_área_IM">#REF!</definedName>
    <definedName name="IPC">#REF!</definedName>
    <definedName name="LIS">#REF!</definedName>
    <definedName name="M7_">#REF!</definedName>
    <definedName name="MEC">#REF!</definedName>
    <definedName name="NOTAS">#REF!</definedName>
    <definedName name="ñ">'[6]euniv151'!$A$1:$J$84</definedName>
    <definedName name="Paro_mensual_por_comarcas_y_sectores">'[8]Sectores a 31_12_99'!$A$1:$G$34</definedName>
    <definedName name="T4_">#REF!</definedName>
    <definedName name="T7_">#REF!</definedName>
    <definedName name="TC">#REF!</definedName>
    <definedName name="TM">#REF!</definedName>
    <definedName name="TOTAL">#REF!</definedName>
    <definedName name="TRIPTICO_Evolución97_mensual_comarcas">'[8]Evolucion mensual'!$A$1:$O$34</definedName>
    <definedName name="TRIPTICO_Evolución98_mensual_comarcas">#REF!</definedName>
    <definedName name="TRIPTICO_Evolución99_mensual_comarcas">#REF!</definedName>
    <definedName name="TRIPTICO_Gráfico_grupos_edad__comarcas_">'[8]Pirámide edad 31_12_99'!$A$1:$L$67</definedName>
    <definedName name="TSC">#REF!</definedName>
    <definedName name="TUNED">#REF!</definedName>
    <definedName name="U">#REF!</definedName>
    <definedName name="UPM">#REF!</definedName>
    <definedName name="z">'[10]Pirámide edad 31_12_99'!$A$1:$L$67</definedName>
  </definedNames>
  <calcPr fullCalcOnLoad="1"/>
</workbook>
</file>

<file path=xl/sharedStrings.xml><?xml version="1.0" encoding="utf-8"?>
<sst xmlns="http://schemas.openxmlformats.org/spreadsheetml/2006/main" count="977" uniqueCount="347">
  <si>
    <r>
      <t xml:space="preserve">Población con discapacidad de </t>
    </r>
    <r>
      <rPr>
        <u val="single"/>
        <sz val="12"/>
        <rFont val="Arial Black"/>
        <family val="2"/>
      </rPr>
      <t>AUTOCUIDADO</t>
    </r>
    <r>
      <rPr>
        <sz val="12"/>
        <rFont val="Arial Black"/>
        <family val="2"/>
      </rPr>
      <t xml:space="preserve"> residente en centros según las dificultades que han durado o se prevé que duren más de un año y que sean debidas a un problema de salud o a una discapacidad. Aragón.</t>
    </r>
  </si>
  <si>
    <r>
      <t xml:space="preserve">Población con discapacidad de </t>
    </r>
    <r>
      <rPr>
        <u val="single"/>
        <sz val="12"/>
        <rFont val="Arial Black"/>
        <family val="2"/>
      </rPr>
      <t>VIDA DOMÉSTICA</t>
    </r>
    <r>
      <rPr>
        <sz val="12"/>
        <rFont val="Arial Black"/>
        <family val="2"/>
      </rPr>
      <t xml:space="preserve"> residente en centros según las dificultades que han durado o se prevé que duren más de un año y que sean debidas a un problema de salud o a una discapacidad. Aragón.</t>
    </r>
  </si>
  <si>
    <r>
      <t xml:space="preserve">Población con discapacidad de </t>
    </r>
    <r>
      <rPr>
        <u val="single"/>
        <sz val="12"/>
        <rFont val="Arial Black"/>
        <family val="2"/>
      </rPr>
      <t>INTERACCIONES Y RELACIONES PERSONALES</t>
    </r>
    <r>
      <rPr>
        <sz val="12"/>
        <rFont val="Arial Black"/>
        <family val="2"/>
      </rPr>
      <t xml:space="preserve"> residente en centros según las dificultades que han durado o se prevé que duren más de un año y que sean debidas a un problema de salud o a una discapacidad. Aragón.</t>
    </r>
  </si>
  <si>
    <t>Población con discapacidad residente en centros según grupo de deficiencias de origen. Aragón.</t>
  </si>
  <si>
    <t>Población con discapacidad residente en centros según problema que causó la deficiencia. Aragón.</t>
  </si>
  <si>
    <t>Población con discapacidad residente en centros según enfermedades diagnosticadas. Aragón.</t>
  </si>
  <si>
    <t>Población con discapacidad residente en centros según centro de residencia y satisfacción con las ayudas técnicas recibidas. Aragón.</t>
  </si>
  <si>
    <t>Población con discapacidad residente en centros según centro de residencia y situación frente a la discriminación con respecto a la discapacidad en los últimos 12 meses. Aragón.</t>
  </si>
  <si>
    <t>Población con discapacidad residente en centros según centro de residencia y lugar de residencia del familiar que reside más cerca del centro. Aragón.</t>
  </si>
  <si>
    <r>
      <t xml:space="preserve">Población con discapacidad residente en centros según lugar de </t>
    </r>
    <r>
      <rPr>
        <u val="single"/>
        <sz val="12"/>
        <rFont val="Arial Black"/>
        <family val="2"/>
      </rPr>
      <t>residencia del familiar</t>
    </r>
    <r>
      <rPr>
        <sz val="12"/>
        <rFont val="Arial Black"/>
        <family val="2"/>
      </rPr>
      <t xml:space="preserve"> que reside más cerca del centro y tipo de discapacidad. Aragón.</t>
    </r>
  </si>
  <si>
    <r>
      <t xml:space="preserve">Población con discapacidad residente en centros según lugar de </t>
    </r>
    <r>
      <rPr>
        <u val="single"/>
        <sz val="12"/>
        <rFont val="Arial Black"/>
        <family val="2"/>
      </rPr>
      <t>residencia del familiar</t>
    </r>
    <r>
      <rPr>
        <sz val="12"/>
        <rFont val="Arial Black"/>
        <family val="2"/>
      </rPr>
      <t xml:space="preserve"> que reside más cerca del centro y grupo de deficiencia de origen. Aragón.</t>
    </r>
  </si>
  <si>
    <t>Población con discapacidad residente en centros según centro de residencia y lugar de residencia del amigo que reside más cerca del centro. Aragón.</t>
  </si>
  <si>
    <r>
      <t xml:space="preserve">Población con discapacidad residente en centros según lugar de </t>
    </r>
    <r>
      <rPr>
        <u val="single"/>
        <sz val="12"/>
        <rFont val="Arial Black"/>
        <family val="2"/>
      </rPr>
      <t>residencia del amigo</t>
    </r>
    <r>
      <rPr>
        <sz val="12"/>
        <rFont val="Arial Black"/>
        <family val="2"/>
      </rPr>
      <t xml:space="preserve"> que reside más cerca del centro y tipo de discapacidad. Aragón.</t>
    </r>
  </si>
  <si>
    <r>
      <t xml:space="preserve">Población con discapacidad residente en centros según lugar de </t>
    </r>
    <r>
      <rPr>
        <u val="single"/>
        <sz val="12"/>
        <rFont val="Arial Black"/>
        <family val="2"/>
      </rPr>
      <t>residencia del amigo</t>
    </r>
    <r>
      <rPr>
        <sz val="12"/>
        <rFont val="Arial Black"/>
        <family val="2"/>
      </rPr>
      <t xml:space="preserve"> que reside más cerca del centro y grupo de deficiencia de origen. Aragón.</t>
    </r>
  </si>
  <si>
    <t>Población con discapacidad residente en centros según centro de residencia y frecuencia con la que ha visto algún familiar. Aragón.</t>
  </si>
  <si>
    <r>
      <t xml:space="preserve">Población con discapacidad residente en centros según frecuencia con la que recibe la visita de un </t>
    </r>
    <r>
      <rPr>
        <u val="single"/>
        <sz val="12"/>
        <rFont val="Arial Black"/>
        <family val="2"/>
      </rPr>
      <t>familiar</t>
    </r>
    <r>
      <rPr>
        <sz val="12"/>
        <rFont val="Arial Black"/>
        <family val="2"/>
      </rPr>
      <t xml:space="preserve"> y tipo de discapacidad. Aragón.</t>
    </r>
  </si>
  <si>
    <r>
      <t xml:space="preserve">Población con discapacidad residente en centros según frecuencia con la que recibe la visita de un </t>
    </r>
    <r>
      <rPr>
        <u val="single"/>
        <sz val="12"/>
        <rFont val="Arial Black"/>
        <family val="2"/>
      </rPr>
      <t>familiar</t>
    </r>
    <r>
      <rPr>
        <sz val="12"/>
        <rFont val="Arial Black"/>
        <family val="2"/>
      </rPr>
      <t xml:space="preserve"> y grupo de deficiencia de origen. Aragón.</t>
    </r>
  </si>
  <si>
    <t>Población con discapacidad residente en centros según centro de residencia y y frecuencia con la que ha visto algún amigo. Aragón.</t>
  </si>
  <si>
    <r>
      <t xml:space="preserve">Población con discapacidad residente en centros que no recibe nunca la visita de un </t>
    </r>
    <r>
      <rPr>
        <u val="single"/>
        <sz val="12"/>
        <rFont val="Arial Black"/>
        <family val="2"/>
      </rPr>
      <t>amigo</t>
    </r>
    <r>
      <rPr>
        <sz val="12"/>
        <rFont val="Arial Black"/>
        <family val="2"/>
      </rPr>
      <t xml:space="preserve"> según tipo de discapacidad. Aragón.</t>
    </r>
  </si>
  <si>
    <r>
      <t xml:space="preserve">Población con discapacidad residente en centros que no recibe nunca la visita de un </t>
    </r>
    <r>
      <rPr>
        <u val="single"/>
        <sz val="12"/>
        <rFont val="Arial Black"/>
        <family val="2"/>
      </rPr>
      <t>amigo</t>
    </r>
    <r>
      <rPr>
        <sz val="12"/>
        <rFont val="Arial Black"/>
        <family val="2"/>
      </rPr>
      <t xml:space="preserve"> según grupo de deficiencia de origen. Aragón.</t>
    </r>
  </si>
  <si>
    <t>Población con discapacidad residente en centros según centro de residencia y frecuencia con la que ha tenido contacto telefónico o por correo con familiares. Aragón.</t>
  </si>
  <si>
    <t>Población con discapacidad residente en centros según centro de residencia y frecuencia con la que ha tenido contacto telefónico o por correo con amigos y/o vecinos. Aragón.</t>
  </si>
  <si>
    <t>Población con discapacidad residente en centros que reciben cuidados personales al margen de los proporcionados por el centro según centro de residencia . Aragón.</t>
  </si>
  <si>
    <t>Población con discapacidad residente en centros en Aragón</t>
  </si>
  <si>
    <t>Población con discapacidad residente en centros que está obligada a permanecer en cama de forma permanente según satisfacción con las ayudas recibidas. Aragón.</t>
  </si>
  <si>
    <t>satisfacción con las ayudas recibidas según tipo de discapacidad que tiene</t>
  </si>
  <si>
    <t>satisfacción con las ayudas recibidas según tipo de deficiencia de origen que tiene</t>
  </si>
  <si>
    <t>satisfacción con las ayudas recibidas según centro de residencia</t>
  </si>
  <si>
    <t>centro de residencia según actividades a las que se dedica en su tiempo libre</t>
  </si>
  <si>
    <t>centro de residencia según espacios en los que tiene dificultad para desenvolverse con normalidad.</t>
  </si>
  <si>
    <t>Autonomía personal, accesibilidad y cuidados personales</t>
  </si>
  <si>
    <t xml:space="preserve">Encuesta de Discapacidad, Autonomía Personal y Situaciones de Dependencia. Año 2008. </t>
  </si>
  <si>
    <t xml:space="preserve">Discapacidades, Deficiencias y Estado de Salud. </t>
  </si>
  <si>
    <t>Unidades:Personas de 6 y más años</t>
  </si>
  <si>
    <t>Total</t>
  </si>
  <si>
    <t>Hombres</t>
  </si>
  <si>
    <t>Mujeres</t>
  </si>
  <si>
    <t>De 6 a 64 años</t>
  </si>
  <si>
    <t>Fuente: Instituto Nacional de Estadística, INE. Elaboración: IAEST.</t>
  </si>
  <si>
    <t>Visión</t>
  </si>
  <si>
    <t>Audición</t>
  </si>
  <si>
    <t>Comunicación</t>
  </si>
  <si>
    <t>Aprendizaje, aplicación de conocimientos y desarrollo de tareas</t>
  </si>
  <si>
    <t>Movilidad</t>
  </si>
  <si>
    <t>Autocuidado</t>
  </si>
  <si>
    <t>Vida doméstica</t>
  </si>
  <si>
    <t>Interacciones y relaciones personales</t>
  </si>
  <si>
    <t>Es ciego/a o sólo distingue luz y oscuridad</t>
  </si>
  <si>
    <t>Tiene dificultad importante para ver la letra de un periódico aunque lleve gafas o lentillas</t>
  </si>
  <si>
    <t>Tiene dificultad importante para ver la cara  de alguien al otro lado de la calle (4metros) aunque lleve gafas o lentillas</t>
  </si>
  <si>
    <t>Tiene alguna otra dificultad importante de visión aunque lleve gafas o lentillas (diferenciación de colores, visión nocturna,..)</t>
  </si>
  <si>
    <t>No consta</t>
  </si>
  <si>
    <t>Sordera total</t>
  </si>
  <si>
    <t>Dificultad importante par oír lo que se dice en una conversación con varias personas sin audífono u otro tipo de ayuda técnica externa para oír</t>
  </si>
  <si>
    <t>Dificultad importante para oír una alarma, sirena u otros sonidos fuertes sin audífono u otro tipo de ayuda técnica externa para oír</t>
  </si>
  <si>
    <t>Dificultad importante para hablar de manera comprensible o decir frases con sentido sin ayudas técnicas externas</t>
  </si>
  <si>
    <t>Dificultad importante par comprender el significado de lo que le dicen otras personas sin ayudas personales</t>
  </si>
  <si>
    <t>Dificultad importante para comprender un texto escrito o expresarse a través del mismo</t>
  </si>
  <si>
    <t>Dificultad importante para comprender gestos, símbolos, dibujos, sonidos o expresarse a través de ellos.</t>
  </si>
  <si>
    <t>Debido a un problema mental tiene una dificultad importante para mantener una conversación a través del lenguaje hablado, escrito u otro tipo de lenguaje.</t>
  </si>
  <si>
    <t>Dificultad importante para utilizar el tléfono sin ayudas y sin supervisión</t>
  </si>
  <si>
    <t>Encuesta dirigida a centros.</t>
  </si>
  <si>
    <t>De 65 y más años</t>
  </si>
  <si>
    <t>Soltero/a</t>
  </si>
  <si>
    <t>Casado/a</t>
  </si>
  <si>
    <t>Viudo/a</t>
  </si>
  <si>
    <t>Separado/a</t>
  </si>
  <si>
    <t>Divorciado/a</t>
  </si>
  <si>
    <t>Convive en pareja</t>
  </si>
  <si>
    <t>No convive en pareja</t>
  </si>
  <si>
    <t>No sabe leer ni escribir</t>
  </si>
  <si>
    <t>Estudios primarios incompletos</t>
  </si>
  <si>
    <t>Estudios primarios o equivalentes</t>
  </si>
  <si>
    <t>Educación secundaria de 1ª etapa</t>
  </si>
  <si>
    <t>Estudios de bachillerato</t>
  </si>
  <si>
    <t>Enseñanzas profesionales de grado medio o equivalentes</t>
  </si>
  <si>
    <t>Enseñanzas profesionales de grado superior o equivalentes</t>
  </si>
  <si>
    <t>Estudios universitarios o equivalentes</t>
  </si>
  <si>
    <t>Muy bueno</t>
  </si>
  <si>
    <t>Bueno</t>
  </si>
  <si>
    <t>Regular</t>
  </si>
  <si>
    <t>Malo</t>
  </si>
  <si>
    <t>Muy malo</t>
  </si>
  <si>
    <t>Tiene enfermedades o problemas de salud crónicos</t>
  </si>
  <si>
    <t>No tiene enfermedades o problemas de salud crónicos</t>
  </si>
  <si>
    <t>Tiene certificado de minusvalía igual o superior al 33%</t>
  </si>
  <si>
    <t>No tiene certificado de minusvalía igual o superior al 33%</t>
  </si>
  <si>
    <t>Unidades:Personas de 16 y más años</t>
  </si>
  <si>
    <t>Discapacitados de 16 y más años</t>
  </si>
  <si>
    <t>Trabajando</t>
  </si>
  <si>
    <t>En desempleo</t>
  </si>
  <si>
    <t>Percibiendo una pensión (jubilación, incapacidad permanente, no contributiva)</t>
  </si>
  <si>
    <t>Incpacitado para trabajar</t>
  </si>
  <si>
    <t>Otra situación</t>
  </si>
  <si>
    <t>Ha trabajado alguna vez como asalariado o por cuenta propia</t>
  </si>
  <si>
    <t>No ha trabajado alguna vez como asalariado o por cuenta propia</t>
  </si>
  <si>
    <t>Trabaja o ha trabajado alguna vez como asalariado o por cuenta propia</t>
  </si>
  <si>
    <t>Empresario o trabajador autónomomo con asalariados</t>
  </si>
  <si>
    <t>Empresario o trabajador autónomomo sin asalariados</t>
  </si>
  <si>
    <t xml:space="preserve">Ayuda familiar </t>
  </si>
  <si>
    <t>Asalariado</t>
  </si>
  <si>
    <t>Miembro de una cooperativa</t>
  </si>
  <si>
    <t xml:space="preserve">Población con discapacidad de VISIÓN </t>
  </si>
  <si>
    <t>Población con discapacidad de AUDICIÓN</t>
  </si>
  <si>
    <t xml:space="preserve">Población con discapacidad de COMUNICACIÓN </t>
  </si>
  <si>
    <t>Población con discapacidad de APRENDIZAJE</t>
  </si>
  <si>
    <t>Tiene una dificultad importante para prestar atención con la mirada o mantener la atención con el oído.</t>
  </si>
  <si>
    <t>Tiene una dificultad importante para aprender a hacer cosas sencillas como copiar, leer, escribir, sumar o restar, o aprender a manejar utensilios de uso cotidiano.</t>
  </si>
  <si>
    <t>Tiene dificultad importante para llevar a cabo tareas sencillas sin ayudas y sin supervisión.</t>
  </si>
  <si>
    <t>Tiene una dificultad importante para llevar a cabo tareas complejas sin ayudas y sin supervisión.</t>
  </si>
  <si>
    <t>Tiene una difiultad importante para aprender hacer cosas sencillas como aprender juegos nuevos</t>
  </si>
  <si>
    <t>Población con discapacidad de MOVILIDAD</t>
  </si>
  <si>
    <t>Dificultad importante para cambiar de postura sin ayudas y sin supervisión</t>
  </si>
  <si>
    <t>Dificultad importante para mantener el cuerpo en la misma posición sin ayudas y sin supervisión</t>
  </si>
  <si>
    <t>Dificultad importante para desplazarse utilizando medios de transporte como pasajero sin ayudas y sin supervisión</t>
  </si>
  <si>
    <t>Dificultad importante para conducir vehículos de motor sin adaptaciones</t>
  </si>
  <si>
    <t>Dificultad importante para levantar o transportar algo con las manos o brazos sin ayudas y sin supervisión</t>
  </si>
  <si>
    <t>Dificultad importante para manipular y mover objetos, utilizando las manos y los brazos sin ayudas y sin supervisión</t>
  </si>
  <si>
    <t>Dificultad importante para manipular objetos pequeños con manos y dedos sin ayudas y sin supervisión</t>
  </si>
  <si>
    <t>Dificultad importante para andar o moverse dentro del centro sin ayudas y sin supervisión</t>
  </si>
  <si>
    <t>Dificultad importante para andar o moverse fuera del centro sin ayudas y sin supervisión</t>
  </si>
  <si>
    <t>Dificultad importante para lavarse o secarse las diferentes partes del cuerpo sin ayudas o supervisión</t>
  </si>
  <si>
    <t>Dificultad importante para realizar los cuidados básicos del cuerpo sin ayudas y sin supervisión</t>
  </si>
  <si>
    <t>Dificultad importante para controlar la necesidad de orinar y sus actividades relacionadas sin ayudas y sin supervisión.</t>
  </si>
  <si>
    <t>Dificultad importante para controlar las necesidades de defecar y sus actividades relacionadas sin ayudas y sin supervisión.</t>
  </si>
  <si>
    <t>Dificultad importante para controlar las actividades relacionadas con el cuidado menstrual sin ayudas y sin supervisión</t>
  </si>
  <si>
    <t>Dificultad importante para vestirse o desvestirse sin ayudas y sin supervisión</t>
  </si>
  <si>
    <t>Dificultad importante para llevar a cabo las tareas de comer o beber sin ayudas y sin supervisión</t>
  </si>
  <si>
    <t>Dificultad importante para cumplir las prescripciones médicas sin ayudas y sin supervisión</t>
  </si>
  <si>
    <t>Dificultad importante para evitar situaciones de peligro en la vida diaria sin ayudas y sin supervisión</t>
  </si>
  <si>
    <t>Población con discapacidad de AUTOCUIDADO</t>
  </si>
  <si>
    <t>Tiene una dificultad importante para organizar, hacer y trasladar las compras cotidianas sin ayudas y sin supervisión</t>
  </si>
  <si>
    <t>Tiene una dificultad importante para preparar comidas sin ayudas y sin supervisión</t>
  </si>
  <si>
    <t>Tiene una dificultad importante para ocuparse de las tareas de la casa sin ayudas y sin supervisión</t>
  </si>
  <si>
    <t>Población con discapacidad para la VIDA DOMÉSTICA</t>
  </si>
  <si>
    <t>Tiene una dificultad importante para mostrar, de manera adecuada, a otras personas afecto, respeto o para transmitir sentimientos.</t>
  </si>
  <si>
    <t>Tiene una dificultad importante para relacionarse con personas desconocidas</t>
  </si>
  <si>
    <t>Tiene una dificultad importante para iniciar y mantener relaciones con personas subordinadas, iguales o con cargos superiores</t>
  </si>
  <si>
    <t>Tiene una dificultad importante para iniciar y mantener relaciones con amigos, vecinos, conocidos o  compañeros.</t>
  </si>
  <si>
    <t>Tiene una dificultad importante para formar una familia y mantener relaciones familiares</t>
  </si>
  <si>
    <t>Tiene una dificultad importante para iniciar y mantener relaciones sentimentales, de pareja o sexuales.</t>
  </si>
  <si>
    <t>Población con discapacidad de INTERACCIÓN</t>
  </si>
  <si>
    <t>Deficiencias mentales</t>
  </si>
  <si>
    <t>Deficiencias visuales</t>
  </si>
  <si>
    <t>Deficiencias del oido</t>
  </si>
  <si>
    <t>Deficiencias del lenguaje, habla y voz</t>
  </si>
  <si>
    <t>Deficiencias osteoarticulares</t>
  </si>
  <si>
    <t>Deficiencias del sistema nervioso</t>
  </si>
  <si>
    <t>Deficiencias viscerales</t>
  </si>
  <si>
    <t>Otras deficiencias</t>
  </si>
  <si>
    <t>Congénito</t>
  </si>
  <si>
    <t>Problemas en el parto</t>
  </si>
  <si>
    <t>Accidente de tráfico</t>
  </si>
  <si>
    <t>Accidente doméstico</t>
  </si>
  <si>
    <t>Accidente de ocio</t>
  </si>
  <si>
    <t>Accidente laboral</t>
  </si>
  <si>
    <t>Otro tipo de accidente</t>
  </si>
  <si>
    <t>Enfermedad profesional</t>
  </si>
  <si>
    <t>Enfermedad no profesional</t>
  </si>
  <si>
    <t>Otras causas</t>
  </si>
  <si>
    <t>Total población con discapacidad</t>
  </si>
  <si>
    <t>Total población con alguna de las siguientes 
enfermedades diagnosticada</t>
  </si>
  <si>
    <t>Lesión medular</t>
  </si>
  <si>
    <t>Parkinson</t>
  </si>
  <si>
    <t>Esclerosis lateral</t>
  </si>
  <si>
    <t>Esclerosis múltiple</t>
  </si>
  <si>
    <t>Agenesia/ Amputaciones</t>
  </si>
  <si>
    <t>Laringectomías</t>
  </si>
  <si>
    <t>Artritis/ Artrosis</t>
  </si>
  <si>
    <t>Artritis reumatoide. Espondilitis anquilopoyética</t>
  </si>
  <si>
    <t>Distrofia muscular</t>
  </si>
  <si>
    <t>Espina bífica / hidrocefalía</t>
  </si>
  <si>
    <t>Infarto de miocardio. Cardiopatía isquémica</t>
  </si>
  <si>
    <t>Accidentes cerebrovasculares</t>
  </si>
  <si>
    <t>Sindrome de Down</t>
  </si>
  <si>
    <t>Atismo y otros trastornos asociados al autismo</t>
  </si>
  <si>
    <t>Parálisis cerebral</t>
  </si>
  <si>
    <t>Daño cerebral adquirido</t>
  </si>
  <si>
    <t>Demencia de tipo Alzheimer</t>
  </si>
  <si>
    <t>Otras demencias</t>
  </si>
  <si>
    <t>Esquizofrenia</t>
  </si>
  <si>
    <t>Depresión</t>
  </si>
  <si>
    <t>Transtorno bipolar</t>
  </si>
  <si>
    <t>Retinosis pigmentaria</t>
  </si>
  <si>
    <t>Miopía magna</t>
  </si>
  <si>
    <t>Degeneración macular senil</t>
  </si>
  <si>
    <t>Retinopatía diabética</t>
  </si>
  <si>
    <t>Glaucoma</t>
  </si>
  <si>
    <t>Cataratas</t>
  </si>
  <si>
    <t>VIH / sida</t>
  </si>
  <si>
    <t>Enfermedades raras</t>
  </si>
  <si>
    <t>Insuficiencia renal</t>
  </si>
  <si>
    <t>Cancer</t>
  </si>
  <si>
    <t>Población con discapacidad residente en centros</t>
  </si>
  <si>
    <t>Obligado a permanecer 
en cama de 
forma permanente</t>
  </si>
  <si>
    <t>Población con discapacidad residente en centros que está obligada a permanecer en cama de forma permanente por provincia según tipo de discapacidad que tiene. Aragón.</t>
  </si>
  <si>
    <t>Población con discapacidad residente en centros que está obligada a permanecer en cama de forma permanente por provincia según grupo de deficiencia de origen. Aragón.</t>
  </si>
  <si>
    <t>Considera que las ayudas técnicas recibidas satisfacen sus necesidades</t>
  </si>
  <si>
    <t>Está satisfecho con la ayuda</t>
  </si>
  <si>
    <t>No, considera que es insuficiente</t>
  </si>
  <si>
    <t>No recibe ayudas aunque las necesita</t>
  </si>
  <si>
    <t>No necesita ayudas</t>
  </si>
  <si>
    <t>%</t>
  </si>
  <si>
    <t>Nunca se ha sentido discriminado por motivo de su discapacidad</t>
  </si>
  <si>
    <t>Algunas veces se ha sentido discriminado por motivo de su discapacidad</t>
  </si>
  <si>
    <t>Muchas veces se ha sentido discriminado por motivo de su discapacidad</t>
  </si>
  <si>
    <t>Constantemente se ha sentido discriminado por motivo de su discapacidad</t>
  </si>
  <si>
    <t>Nunca se ha sentido 
discriminado con motivo 
de su discapacidad</t>
  </si>
  <si>
    <t>El familiar que reside más cerca vive en la misma localidad</t>
  </si>
  <si>
    <t>El familiar que reside más cerca vive en otra localidad</t>
  </si>
  <si>
    <t>No tiene ningún familiar</t>
  </si>
  <si>
    <t>Lugar de residencia del familiar que reside más cerca del centro</t>
  </si>
  <si>
    <t>En la misma localidad</t>
  </si>
  <si>
    <t>En otra 
localidad</t>
  </si>
  <si>
    <t>El amigo que reside más cerca vive en la misma localidad</t>
  </si>
  <si>
    <t>El amigo que reside más cerca vive en otra localidad</t>
  </si>
  <si>
    <t>No tiene ningún amigo</t>
  </si>
  <si>
    <t>3 o más veces por semana</t>
  </si>
  <si>
    <t>1 ó 2 veces por semana</t>
  </si>
  <si>
    <t>1 ó 2 veces al mes</t>
  </si>
  <si>
    <t>Nunca</t>
  </si>
  <si>
    <t>Frecuencia con la que recibe la visita de un familiar</t>
  </si>
  <si>
    <t>1 ó 2 veces 
por semana</t>
  </si>
  <si>
    <t>3 o más veces 
por semana</t>
  </si>
  <si>
    <t>Menor 
frecuencia</t>
  </si>
  <si>
    <t>No recibe nunca la visita 
de un amigo</t>
  </si>
  <si>
    <t>Con menor frecuencia</t>
  </si>
  <si>
    <t>Población con discapacidad residente en centros según frecuencia con la que ha tenido contacto telefónico o por correo con familiares según tipo de deficiencia de origen. Aragón.</t>
  </si>
  <si>
    <t>Población con discapacidad residente en centros según frecuencia con la que ha tenido contacto telefónico o por correo con familiares según tipo de discapacidad. Aragón.</t>
  </si>
  <si>
    <t>Frecuencia con la que tiene contacto telefónico o por correo con un familiar</t>
  </si>
  <si>
    <t>Al menos una vez por semana</t>
  </si>
  <si>
    <t>Población con discapacidad residente en centros según frecuencia con la que ha tenido contacto telefónico o por correo con amigos y/o vecinos según tipo de discapacidad. Aragón.</t>
  </si>
  <si>
    <t>Población con discapacidad residente en centros según frecuencia con la que ha tenido contacto telefónico o por correo con amigos y/o vecinos según tipo de deficiencia de origen. Aragón.</t>
  </si>
  <si>
    <t>No tiene ningún contacto telefónico o por correo con amigos y/o vecinos</t>
  </si>
  <si>
    <t>Se contabilizan las 3 actividades principales a las que se dedica principalmente su tiempo libre.</t>
  </si>
  <si>
    <t>Ver TV</t>
  </si>
  <si>
    <t>Escuchar radio o música</t>
  </si>
  <si>
    <t>Leer</t>
  </si>
  <si>
    <t>Hablar por teléfono con familia o amigos</t>
  </si>
  <si>
    <t>Visitar a familiares y amigos</t>
  </si>
  <si>
    <t>Ejercicio físico (deportes, paseos…)</t>
  </si>
  <si>
    <t>Navegar por Internet</t>
  </si>
  <si>
    <t>Asistir a clases o cursos</t>
  </si>
  <si>
    <t>Hobbies, artesanía, manualidades y juegos de mesa</t>
  </si>
  <si>
    <t>Compras</t>
  </si>
  <si>
    <t>Visitar bibliotecas o museos</t>
  </si>
  <si>
    <t>Asistir a eventos deportivos o culturales</t>
  </si>
  <si>
    <t>Viajar</t>
  </si>
  <si>
    <t>Otras</t>
  </si>
  <si>
    <t>Cuando levantarse o acostarse</t>
  </si>
  <si>
    <t>Personas que participan en la toma de decisiones 
referentes a las siguientes actividades</t>
  </si>
  <si>
    <t>Que ropa ponerse</t>
  </si>
  <si>
    <t>Cuando asearse</t>
  </si>
  <si>
    <t>Que comer y  cuando</t>
  </si>
  <si>
    <t>Como administrar su dinero</t>
  </si>
  <si>
    <t>Con quien compartir la habitación</t>
  </si>
  <si>
    <t>Cuando salir y entrar al centro</t>
  </si>
  <si>
    <t>Donde y con quien pasar el tiempo libre</t>
  </si>
  <si>
    <t>Decorar la habitación con cosas propias</t>
  </si>
  <si>
    <t>Población con discapacidad residente en centros por centro de residencia según actividades a las que se dedica principalmente en su tiempo libre. Aragón.</t>
  </si>
  <si>
    <t>Población con discapacidad residente en centros por centro de residencia según actividades en las que la persona toma decisiones. Aragón.</t>
  </si>
  <si>
    <t>Personas que habitualmente tienen dificultad para desenvolverse con normalidad en las siguientes espacios</t>
  </si>
  <si>
    <t>Población con discapacidad residente en centros por centro de residencia según espacios en las que habitualmente tiene dificultad para desenvolverse con normalidad. Aragón.</t>
  </si>
  <si>
    <t>En la habitación</t>
  </si>
  <si>
    <t>En el baño</t>
  </si>
  <si>
    <t>En las zonas comunes</t>
  </si>
  <si>
    <t>Para acceder o salir del centro</t>
  </si>
  <si>
    <t>Fuera del centro</t>
  </si>
  <si>
    <t>Recibe cuidados personas al margen de los proporcionados por el centro</t>
  </si>
  <si>
    <t>Gratuitos</t>
  </si>
  <si>
    <t>Le supone un desembolso económico</t>
  </si>
  <si>
    <t>Satisfacen sus necesidades</t>
  </si>
  <si>
    <t>No satisfacen sus necesidades</t>
  </si>
  <si>
    <t>Profesionales contratados</t>
  </si>
  <si>
    <t>Hijos</t>
  </si>
  <si>
    <t>Padres</t>
  </si>
  <si>
    <t>Conyuge o pareja</t>
  </si>
  <si>
    <t>Parientes</t>
  </si>
  <si>
    <t>Amigos</t>
  </si>
  <si>
    <t>ONG´S, asociaciones..</t>
  </si>
  <si>
    <t>Empresas privadas</t>
  </si>
  <si>
    <t xml:space="preserve">Encuesta de Discapacidad, Autonomía Personal y Situaciones de Dependencia 2008. </t>
  </si>
  <si>
    <t>Encuesta dirigida a Centros.</t>
  </si>
  <si>
    <t>Datos personales</t>
  </si>
  <si>
    <t xml:space="preserve"> estado civil del discapacitado</t>
  </si>
  <si>
    <t xml:space="preserve"> centro de residencia y convivencia en pareja del discapacitado.</t>
  </si>
  <si>
    <t xml:space="preserve"> mayor nivel de estudios del discapacitado.</t>
  </si>
  <si>
    <t xml:space="preserve"> centro de residencia y estado general de salud del discapacitado.</t>
  </si>
  <si>
    <t xml:space="preserve"> centro de residencia y problemas de salud crónicos del discapacitado.</t>
  </si>
  <si>
    <t xml:space="preserve"> centro de residencia y tenencia de certificado de minusvalía del discapacitado.</t>
  </si>
  <si>
    <t xml:space="preserve"> situación en relación con la actividad económica del discapacitado la semana anterior a la entrevista.</t>
  </si>
  <si>
    <t xml:space="preserve"> centro de residencia y sexo del discapacitado.</t>
  </si>
  <si>
    <t xml:space="preserve"> centro de residencia y tramos de edad del discapacitado. </t>
  </si>
  <si>
    <t>Discapacidades, deficiencias de origen y enfermedades diagnosticadas</t>
  </si>
  <si>
    <t xml:space="preserve"> tipo de discapacidad que tiene.</t>
  </si>
  <si>
    <t>con discapacidad de VISIÓN según las dificultades que tiene</t>
  </si>
  <si>
    <t>con discapacidad de AUDICIÓN según las dificultades que tiene</t>
  </si>
  <si>
    <t>con discapacidad de COMUNICACIÓN según las dificultades que tiene</t>
  </si>
  <si>
    <t>con discapacidad de APRENDIZAJE según las dificultades que tiene</t>
  </si>
  <si>
    <t>con discapacidad de MOVILIDAD según las dificultades que tiene</t>
  </si>
  <si>
    <t>con discapacidad de AUTOCUIDADO según las dificultades que tiene</t>
  </si>
  <si>
    <t>con discapacidad de VIDA DOMÉSTICA según las dificultades que tiene</t>
  </si>
  <si>
    <t>centro de residencia y si el discapacitado ha trabajado alguna vez como asalariado/a o por cuenta propia</t>
  </si>
  <si>
    <t>situación profesional en la ocupación  que desempeña o desempeñó en su último puesto de trabajo</t>
  </si>
  <si>
    <t>con discapacidad de INTERACCIÓN según las dificultades que tiene</t>
  </si>
  <si>
    <t>grupo de deficiencias de origen.</t>
  </si>
  <si>
    <t>problema que causó la deficiencia.</t>
  </si>
  <si>
    <t>enfermedades diagnosticadas.</t>
  </si>
  <si>
    <t>obligada a permanecer en cama de forma permanente según tipo de discapacidad que tiene</t>
  </si>
  <si>
    <t>obligada a permanecer en cama de forma permanente según tipo de deficiencia de origen que tiene</t>
  </si>
  <si>
    <t>Discriminación</t>
  </si>
  <si>
    <t>centro de residencia y situación frente a la discriminación con respecto a la discapacidad.</t>
  </si>
  <si>
    <t>nunca se ha sentido discriminado con motivo de su discapacidad según tipo de discapacidad</t>
  </si>
  <si>
    <t>nunca se ha sentido discriminado con motivo de su discapacidad según tipo de deficiencia de origen.</t>
  </si>
  <si>
    <t>Población con discapacidad residente en centros que nunca se ha sentido discriminado con motivo de su discapacidad y tipo de discapacidad. Aragón.</t>
  </si>
  <si>
    <t>Población con discapacidad residente en centros que nunca se ha sentido discriminado con motivo de su discapacidad y tipo de deficiencia de origen. Aragón.</t>
  </si>
  <si>
    <t>Redes y contactos sociales</t>
  </si>
  <si>
    <t xml:space="preserve"> lugar de residencia del familiar que reside más cerca del centro</t>
  </si>
  <si>
    <t xml:space="preserve">centro de residencia </t>
  </si>
  <si>
    <t>tipo de discapacidad</t>
  </si>
  <si>
    <t>tipo de deficiencia de origen</t>
  </si>
  <si>
    <t xml:space="preserve"> lugar de residencia del amigo que reside más cerca del centro</t>
  </si>
  <si>
    <t>frecuencia con la que ha visto a algún familiar</t>
  </si>
  <si>
    <t>frecuencia con la que ha visto a algún amigo</t>
  </si>
  <si>
    <t>frecuencia con la que ha tenido contacto telefónico o por correo con algún familiar</t>
  </si>
  <si>
    <t>frecuencia con la que ha tenido contacto telefónico o por correo con algún amigo o vecino</t>
  </si>
  <si>
    <t>centro de residencia según actividades en las que la persona toma decisiones</t>
  </si>
  <si>
    <t>centro de residencia que reciben cuidados personales al margen de los proporcionados por el centro</t>
  </si>
  <si>
    <t>Residencia 
para personas 
mayores</t>
  </si>
  <si>
    <t>Centro de atención a personas 
con discapacidad física, 
intelectual o enfermedad mental</t>
  </si>
  <si>
    <t>Población con discapacidad residente en centros según centro de residencia y tramos de edad del discapacitado. Aragón.</t>
  </si>
  <si>
    <t>Población con discapacidad residente en centros según centro de residencia y sexo del discapacitado. Aragón.</t>
  </si>
  <si>
    <t>Población con discapacidad residente en centros según centro de residencia y régimen de convivencia en pareja. Aragón.</t>
  </si>
  <si>
    <t>Población con discapacidad residente en centros según estado civil y nivel de estudios del discapacitado. Aragón.</t>
  </si>
  <si>
    <t>Población con discapacidad residente en centros según centro de residencia y estado general de salud del discapacitado. Aragón.</t>
  </si>
  <si>
    <t>Población con discapacidad residente en centros según centro de residencia y problemas de salud crónicos del discapacitado. Aragón.</t>
  </si>
  <si>
    <t>Población con discapacidad residente en centros según centro de residencia y tenencia de certificado de minusvalía. Aragón.</t>
  </si>
  <si>
    <t>Población con discapacidad residente en centros según situación en relación con la actividad económica del discapacitado la semana anterior a la entrevista. Aragón.</t>
  </si>
  <si>
    <t>Población con discapacidad residente en centros según centro de residencia y si el discapacitado ha trabajado alguna vez como asalariado/a o por cuenta propia. Aragón.</t>
  </si>
  <si>
    <t>Población con discapacidad residente en centros según situación profesional en la ocupación  que desempeña o desempeñó en su último puesto de trabajo. Aragón.</t>
  </si>
  <si>
    <t>Población con discapacidad residente en centros según tipo de discapacidad que tiene. Aragón.</t>
  </si>
  <si>
    <r>
      <t xml:space="preserve">Población con discapacidad de </t>
    </r>
    <r>
      <rPr>
        <u val="single"/>
        <sz val="12"/>
        <rFont val="Arial Black"/>
        <family val="2"/>
      </rPr>
      <t>VISIÓN</t>
    </r>
    <r>
      <rPr>
        <sz val="12"/>
        <rFont val="Arial Black"/>
        <family val="2"/>
      </rPr>
      <t xml:space="preserve"> residente en centros según las dificultades que han durado o se prevé que duren más de un año y que sean debidas a un problema de salud o a una discapacidad. Aragón.</t>
    </r>
  </si>
  <si>
    <r>
      <t xml:space="preserve">Población con discapacidad de </t>
    </r>
    <r>
      <rPr>
        <u val="single"/>
        <sz val="12"/>
        <rFont val="Arial Black"/>
        <family val="2"/>
      </rPr>
      <t>AUDICIÓN</t>
    </r>
    <r>
      <rPr>
        <sz val="12"/>
        <rFont val="Arial Black"/>
        <family val="2"/>
      </rPr>
      <t xml:space="preserve"> residente en centros según las dificultades que han durado o se prevé que duren más de un año y que sean debidas a un problema de salud o a una discapacidad. Aragón.</t>
    </r>
  </si>
  <si>
    <r>
      <t xml:space="preserve">Población con discapacidad de </t>
    </r>
    <r>
      <rPr>
        <u val="single"/>
        <sz val="12"/>
        <rFont val="Arial Black"/>
        <family val="2"/>
      </rPr>
      <t>COMUNICACIÓN</t>
    </r>
    <r>
      <rPr>
        <sz val="12"/>
        <rFont val="Arial Black"/>
        <family val="2"/>
      </rPr>
      <t xml:space="preserve"> residente en centros según las dificultades que han durado o se prevé que duren más de un año y que sean debidas a un problema de salud o a una discapacidad. Aragón.</t>
    </r>
  </si>
  <si>
    <r>
      <t xml:space="preserve">Población con discapacidad de </t>
    </r>
    <r>
      <rPr>
        <u val="single"/>
        <sz val="12"/>
        <rFont val="Arial Black"/>
        <family val="2"/>
      </rPr>
      <t>APRENDIZAJE, APLICACIÓN DE CONOCIMIENTOS Y DESARROLLO DE TAREAS</t>
    </r>
    <r>
      <rPr>
        <sz val="12"/>
        <rFont val="Arial Black"/>
        <family val="2"/>
      </rPr>
      <t xml:space="preserve"> residente en centros según las dificultades que han durado o se prevé que duren más de un año y que sean debidas a un problema de salud o a una discapacidad. Aragón.</t>
    </r>
  </si>
  <si>
    <r>
      <t xml:space="preserve">Población con discapacidad de </t>
    </r>
    <r>
      <rPr>
        <u val="single"/>
        <sz val="12"/>
        <rFont val="Arial Black"/>
        <family val="2"/>
      </rPr>
      <t>MOVILIDAD</t>
    </r>
    <r>
      <rPr>
        <sz val="12"/>
        <rFont val="Arial Black"/>
        <family val="2"/>
      </rPr>
      <t xml:space="preserve"> residente en centros según las dificultades que han durado o se prevé que duren más de un año y que sean debidas a un problema de salud o a una discapacidad. Aragón.</t>
    </r>
  </si>
  <si>
    <t>Notas: Los datos correspondientes a celdas con menos de 2.000 personas han de  ser tomados con precaución, ya que pueden estar afectados de elevados  errores de muestreo.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</si>
</sst>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F_._F_-;\-* #,##0\ _F_._F_-;_-* &quot;-&quot;\ _F_._F_-;_-@_-"/>
    <numFmt numFmtId="171" formatCode="_-* #,##0.00\ _F_._F_-;\-* #,##0.00\ _F_._F_-;_-* &quot;-&quot;??\ _F_._F_-;_-@_-"/>
    <numFmt numFmtId="172" formatCode="#,##0_)"/>
    <numFmt numFmtId="173" formatCode="#,##0.0_)"/>
    <numFmt numFmtId="174" formatCode="#,##0.0"/>
    <numFmt numFmtId="175" formatCode="0.0"/>
    <numFmt numFmtId="176" formatCode="#,##0.000"/>
    <numFmt numFmtId="177" formatCode="#,##0;#,##0\ "/>
    <numFmt numFmtId="178" formatCode="0.0%"/>
    <numFmt numFmtId="179" formatCode="#,##0.00\ &quot;€&quot;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.0000"/>
    <numFmt numFmtId="185" formatCode="#,##0.00000"/>
    <numFmt numFmtId="186" formatCode="#,##0.00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6">
    <font>
      <sz val="9"/>
      <name val="Arial"/>
      <family val="0"/>
    </font>
    <font>
      <sz val="6"/>
      <color indexed="8"/>
      <name val="Times New Roman"/>
      <family val="1"/>
    </font>
    <font>
      <sz val="12"/>
      <name val="Arial Black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sz val="8"/>
      <color indexed="8"/>
      <name val="MS Sans Serif"/>
      <family val="0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Arial"/>
      <family val="0"/>
    </font>
    <font>
      <sz val="10"/>
      <color indexed="8"/>
      <name val="MS Sans Serif"/>
      <family val="0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color indexed="8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Times New Roman"/>
      <family val="0"/>
    </font>
    <font>
      <b/>
      <u val="single"/>
      <sz val="10"/>
      <color indexed="8"/>
      <name val="MS Sans Serif"/>
      <family val="2"/>
    </font>
    <font>
      <b/>
      <sz val="8"/>
      <name val="Arial"/>
      <family val="2"/>
    </font>
    <font>
      <sz val="12"/>
      <color indexed="48"/>
      <name val="Arial Black"/>
      <family val="2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8"/>
      <color indexed="9"/>
      <name val="Arial"/>
      <family val="0"/>
    </font>
    <font>
      <b/>
      <sz val="7"/>
      <name val="Arial"/>
      <family val="2"/>
    </font>
    <font>
      <sz val="11"/>
      <name val="Arial"/>
      <family val="2"/>
    </font>
    <font>
      <sz val="12"/>
      <color indexed="21"/>
      <name val="Arial Black"/>
      <family val="2"/>
    </font>
    <font>
      <b/>
      <sz val="12"/>
      <color indexed="54"/>
      <name val="Arial"/>
      <family val="2"/>
    </font>
    <font>
      <u val="single"/>
      <sz val="12"/>
      <color indexed="48"/>
      <name val="Arial Black"/>
      <family val="2"/>
    </font>
    <font>
      <u val="single"/>
      <sz val="10"/>
      <color indexed="48"/>
      <name val="Arial Black"/>
      <family val="2"/>
    </font>
    <font>
      <u val="single"/>
      <sz val="12"/>
      <name val="Arial Black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9"/>
      <color indexed="22"/>
      <name val="Arial"/>
      <family val="0"/>
    </font>
    <font>
      <b/>
      <sz val="8"/>
      <color indexed="22"/>
      <name val="Arial"/>
      <family val="0"/>
    </font>
    <font>
      <sz val="8"/>
      <color indexed="22"/>
      <name val="Arial"/>
      <family val="0"/>
    </font>
    <font>
      <i/>
      <u val="single"/>
      <sz val="11"/>
      <name val="Arial"/>
      <family val="2"/>
    </font>
    <font>
      <sz val="20"/>
      <color indexed="48"/>
      <name val="Arial Black"/>
      <family val="2"/>
    </font>
    <font>
      <sz val="20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vertical="center" wrapText="1"/>
      <protection/>
    </xf>
    <xf numFmtId="49" fontId="2" fillId="0" borderId="0">
      <alignment horizontal="left"/>
      <protection/>
    </xf>
    <xf numFmtId="49" fontId="3" fillId="0" borderId="0">
      <alignment horizontal="left"/>
      <protection/>
    </xf>
    <xf numFmtId="49" fontId="0" fillId="0" borderId="0">
      <alignment horizontal="left"/>
      <protection/>
    </xf>
    <xf numFmtId="0" fontId="0" fillId="0" borderId="2">
      <alignment horizontal="right"/>
      <protection/>
    </xf>
    <xf numFmtId="0" fontId="0" fillId="0" borderId="3">
      <alignment horizontal="right"/>
      <protection/>
    </xf>
    <xf numFmtId="0" fontId="4" fillId="0" borderId="0">
      <alignment horizontal="left"/>
      <protection/>
    </xf>
    <xf numFmtId="0" fontId="4" fillId="0" borderId="0">
      <alignment horizontal="right"/>
      <protection/>
    </xf>
    <xf numFmtId="0" fontId="5" fillId="0" borderId="0">
      <alignment horizontal="left"/>
      <protection/>
    </xf>
    <xf numFmtId="49" fontId="6" fillId="0" borderId="0">
      <alignment horizontal="right"/>
      <protection/>
    </xf>
    <xf numFmtId="0" fontId="4" fillId="3" borderId="4">
      <alignment/>
      <protection/>
    </xf>
    <xf numFmtId="0" fontId="4" fillId="0" borderId="5">
      <alignment/>
      <protection/>
    </xf>
    <xf numFmtId="0" fontId="7" fillId="4" borderId="6">
      <alignment horizontal="left" vertical="top" wrapText="1"/>
      <protection/>
    </xf>
    <xf numFmtId="0" fontId="8" fillId="5" borderId="0">
      <alignment horizontal="center"/>
      <protection/>
    </xf>
    <xf numFmtId="0" fontId="9" fillId="5" borderId="0">
      <alignment horizontal="center" vertical="center"/>
      <protection/>
    </xf>
    <xf numFmtId="0" fontId="10" fillId="5" borderId="0">
      <alignment horizontal="center"/>
      <protection/>
    </xf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6" borderId="4" applyBorder="0">
      <alignment/>
      <protection locked="0"/>
    </xf>
    <xf numFmtId="0" fontId="13" fillId="0" borderId="0">
      <alignment horizontal="centerContinuous"/>
      <protection/>
    </xf>
    <xf numFmtId="0" fontId="13" fillId="0" borderId="0" applyAlignment="0">
      <protection/>
    </xf>
    <xf numFmtId="0" fontId="14" fillId="0" borderId="0" applyAlignment="0">
      <protection/>
    </xf>
    <xf numFmtId="44" fontId="11" fillId="0" borderId="0" applyFont="0" applyFill="0" applyBorder="0" applyAlignment="0" applyProtection="0"/>
    <xf numFmtId="0" fontId="15" fillId="5" borderId="5">
      <alignment horizontal="left"/>
      <protection/>
    </xf>
    <xf numFmtId="0" fontId="16" fillId="5" borderId="0">
      <alignment horizontal="left"/>
      <protection/>
    </xf>
    <xf numFmtId="0" fontId="17" fillId="7" borderId="0">
      <alignment horizontal="left" vertical="top"/>
      <protection/>
    </xf>
    <xf numFmtId="0" fontId="18" fillId="8" borderId="0">
      <alignment horizontal="right" vertical="top" textRotation="90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5" borderId="5">
      <alignment horizontal="centerContinuous" wrapText="1"/>
      <protection/>
    </xf>
    <xf numFmtId="0" fontId="21" fillId="7" borderId="0">
      <alignment horizontal="center" wrapText="1"/>
      <protection/>
    </xf>
    <xf numFmtId="0" fontId="4" fillId="5" borderId="7">
      <alignment wrapText="1"/>
      <protection/>
    </xf>
    <xf numFmtId="0" fontId="4" fillId="5" borderId="8">
      <alignment/>
      <protection/>
    </xf>
    <xf numFmtId="0" fontId="4" fillId="5" borderId="9">
      <alignment/>
      <protection/>
    </xf>
    <xf numFmtId="0" fontId="4" fillId="5" borderId="10">
      <alignment horizontal="center" wrapText="1"/>
      <protection/>
    </xf>
    <xf numFmtId="0" fontId="7" fillId="4" borderId="11">
      <alignment horizontal="left"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23" fillId="0" borderId="0">
      <alignment horizontal="left"/>
      <protection/>
    </xf>
    <xf numFmtId="9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4" fillId="5" borderId="5">
      <alignment/>
      <protection/>
    </xf>
    <xf numFmtId="0" fontId="9" fillId="5" borderId="0">
      <alignment horizontal="right"/>
      <protection/>
    </xf>
    <xf numFmtId="0" fontId="25" fillId="7" borderId="0">
      <alignment horizontal="center"/>
      <protection/>
    </xf>
    <xf numFmtId="0" fontId="7" fillId="8" borderId="5">
      <alignment horizontal="left" vertical="top" wrapText="1"/>
      <protection/>
    </xf>
    <xf numFmtId="0" fontId="7" fillId="8" borderId="12">
      <alignment horizontal="left" vertical="top" wrapText="1"/>
      <protection/>
    </xf>
    <xf numFmtId="0" fontId="7" fillId="8" borderId="13">
      <alignment horizontal="left" vertical="top"/>
      <protection/>
    </xf>
    <xf numFmtId="0" fontId="17" fillId="9" borderId="0">
      <alignment horizontal="left"/>
      <protection/>
    </xf>
    <xf numFmtId="0" fontId="21" fillId="9" borderId="0">
      <alignment horizontal="left" wrapText="1"/>
      <protection/>
    </xf>
    <xf numFmtId="0" fontId="17" fillId="9" borderId="0">
      <alignment horizontal="left"/>
      <protection/>
    </xf>
    <xf numFmtId="0" fontId="26" fillId="5" borderId="0">
      <alignment/>
      <protection/>
    </xf>
    <xf numFmtId="0" fontId="17" fillId="9" borderId="0">
      <alignment horizontal="left"/>
      <protection/>
    </xf>
  </cellStyleXfs>
  <cellXfs count="169">
    <xf numFmtId="0" fontId="0" fillId="0" borderId="0" xfId="0" applyAlignment="1">
      <alignment/>
    </xf>
    <xf numFmtId="0" fontId="27" fillId="0" borderId="0" xfId="62" applyFont="1">
      <alignment/>
      <protection/>
    </xf>
    <xf numFmtId="0" fontId="11" fillId="0" borderId="0" xfId="62">
      <alignment/>
      <protection/>
    </xf>
    <xf numFmtId="0" fontId="28" fillId="0" borderId="0" xfId="62" applyFont="1" applyBorder="1">
      <alignment/>
      <protection/>
    </xf>
    <xf numFmtId="0" fontId="28" fillId="0" borderId="0" xfId="62" applyFont="1" applyFill="1" applyBorder="1">
      <alignment/>
      <protection/>
    </xf>
    <xf numFmtId="0" fontId="0" fillId="0" borderId="9" xfId="62" applyFont="1" applyBorder="1" applyAlignment="1">
      <alignment horizontal="left"/>
      <protection/>
    </xf>
    <xf numFmtId="0" fontId="0" fillId="0" borderId="9" xfId="62" applyFont="1" applyBorder="1" applyAlignment="1">
      <alignment horizontal="right" wrapText="1"/>
      <protection/>
    </xf>
    <xf numFmtId="0" fontId="29" fillId="0" borderId="0" xfId="62" applyFont="1" applyFill="1" applyBorder="1" applyAlignment="1">
      <alignment horizontal="right" wrapText="1"/>
      <protection/>
    </xf>
    <xf numFmtId="0" fontId="29" fillId="0" borderId="0" xfId="62" applyFont="1" applyFill="1" applyBorder="1" applyAlignment="1">
      <alignment horizontal="right"/>
      <protection/>
    </xf>
    <xf numFmtId="0" fontId="29" fillId="0" borderId="0" xfId="62" applyFont="1" applyBorder="1" applyAlignment="1">
      <alignment horizontal="right"/>
      <protection/>
    </xf>
    <xf numFmtId="0" fontId="0" fillId="0" borderId="0" xfId="62" applyFont="1" applyAlignment="1">
      <alignment horizontal="right"/>
      <protection/>
    </xf>
    <xf numFmtId="0" fontId="26" fillId="0" borderId="0" xfId="62" applyFont="1" applyBorder="1" applyAlignment="1">
      <alignment horizontal="left"/>
      <protection/>
    </xf>
    <xf numFmtId="0" fontId="0" fillId="0" borderId="14" xfId="62" applyFont="1" applyBorder="1" applyAlignment="1">
      <alignment horizontal="right" wrapText="1"/>
      <protection/>
    </xf>
    <xf numFmtId="3" fontId="30" fillId="0" borderId="0" xfId="62" applyNumberFormat="1" applyFont="1" applyBorder="1" applyAlignment="1">
      <alignment horizontal="right"/>
      <protection/>
    </xf>
    <xf numFmtId="0" fontId="0" fillId="0" borderId="0" xfId="62" applyFont="1" applyFill="1" applyBorder="1" applyAlignment="1">
      <alignment horizontal="right" wrapText="1"/>
      <protection/>
    </xf>
    <xf numFmtId="0" fontId="30" fillId="0" borderId="0" xfId="62" applyFont="1" applyBorder="1" applyAlignment="1">
      <alignment horizontal="right"/>
      <protection/>
    </xf>
    <xf numFmtId="0" fontId="26" fillId="0" borderId="0" xfId="62" applyFont="1" applyAlignment="1">
      <alignment horizontal="right"/>
      <protection/>
    </xf>
    <xf numFmtId="0" fontId="26" fillId="10" borderId="15" xfId="62" applyFont="1" applyFill="1" applyBorder="1" applyAlignment="1">
      <alignment horizontal="left"/>
      <protection/>
    </xf>
    <xf numFmtId="3" fontId="26" fillId="10" borderId="15" xfId="62" applyNumberFormat="1" applyFont="1" applyFill="1" applyBorder="1" applyAlignment="1">
      <alignment horizontal="right"/>
      <protection/>
    </xf>
    <xf numFmtId="0" fontId="26" fillId="0" borderId="0" xfId="62" applyFont="1" applyFill="1" applyBorder="1" applyAlignment="1">
      <alignment horizontal="left"/>
      <protection/>
    </xf>
    <xf numFmtId="3" fontId="4" fillId="0" borderId="0" xfId="62" applyNumberFormat="1" applyFont="1" applyFill="1" applyBorder="1" applyAlignment="1">
      <alignment horizontal="right"/>
      <protection/>
    </xf>
    <xf numFmtId="0" fontId="4" fillId="0" borderId="0" xfId="62" applyFont="1" applyFill="1" applyBorder="1" applyAlignment="1">
      <alignment horizontal="left"/>
      <protection/>
    </xf>
    <xf numFmtId="0" fontId="4" fillId="0" borderId="0" xfId="62" applyFont="1" applyFill="1" applyBorder="1" applyAlignment="1">
      <alignment horizontal="left" indent="2"/>
      <protection/>
    </xf>
    <xf numFmtId="0" fontId="5" fillId="0" borderId="0" xfId="62" applyFont="1">
      <alignment/>
      <protection/>
    </xf>
    <xf numFmtId="0" fontId="28" fillId="0" borderId="0" xfId="62" applyFont="1" applyBorder="1">
      <alignment/>
      <protection/>
    </xf>
    <xf numFmtId="0" fontId="5" fillId="0" borderId="0" xfId="62" applyNumberFormat="1" applyFont="1" applyBorder="1" applyAlignment="1">
      <alignment wrapText="1"/>
      <protection/>
    </xf>
    <xf numFmtId="0" fontId="5" fillId="0" borderId="0" xfId="62" applyNumberFormat="1" applyFont="1" applyFill="1" applyBorder="1" applyAlignment="1">
      <alignment wrapText="1"/>
      <protection/>
    </xf>
    <xf numFmtId="0" fontId="5" fillId="0" borderId="0" xfId="62" applyFont="1" applyBorder="1" applyAlignment="1">
      <alignment horizontal="left"/>
      <protection/>
    </xf>
    <xf numFmtId="4" fontId="4" fillId="0" borderId="0" xfId="62" applyNumberFormat="1" applyFont="1" applyBorder="1" applyAlignment="1">
      <alignment horizontal="right"/>
      <protection/>
    </xf>
    <xf numFmtId="0" fontId="11" fillId="0" borderId="0" xfId="62" applyBorder="1" applyAlignment="1">
      <alignment/>
      <protection/>
    </xf>
    <xf numFmtId="0" fontId="11" fillId="0" borderId="0" xfId="62" applyBorder="1">
      <alignment/>
      <protection/>
    </xf>
    <xf numFmtId="0" fontId="29" fillId="0" borderId="9" xfId="62" applyFont="1" applyBorder="1" applyAlignment="1">
      <alignment horizontal="right" wrapText="1"/>
      <protection/>
    </xf>
    <xf numFmtId="0" fontId="2" fillId="0" borderId="0" xfId="62" applyFont="1" applyFill="1" applyBorder="1" applyAlignment="1">
      <alignment horizontal="left" wrapText="1"/>
      <protection/>
    </xf>
    <xf numFmtId="9" fontId="29" fillId="0" borderId="0" xfId="62" applyNumberFormat="1" applyFont="1" applyFill="1" applyBorder="1" applyAlignment="1">
      <alignment/>
      <protection/>
    </xf>
    <xf numFmtId="172" fontId="31" fillId="0" borderId="0" xfId="62" applyNumberFormat="1" applyFont="1" applyFill="1" applyBorder="1" applyAlignment="1">
      <alignment vertical="center"/>
      <protection/>
    </xf>
    <xf numFmtId="3" fontId="26" fillId="0" borderId="0" xfId="62" applyNumberFormat="1" applyFont="1" applyFill="1" applyBorder="1" applyAlignment="1">
      <alignment horizontal="right"/>
      <protection/>
    </xf>
    <xf numFmtId="172" fontId="31" fillId="0" borderId="0" xfId="57" applyNumberFormat="1" applyFont="1" applyFill="1" applyBorder="1" applyAlignment="1" quotePrefix="1">
      <alignment vertical="center"/>
      <protection/>
    </xf>
    <xf numFmtId="172" fontId="5" fillId="0" borderId="0" xfId="57" applyNumberFormat="1" applyFont="1" applyFill="1" applyBorder="1" applyAlignment="1" quotePrefix="1">
      <alignment vertical="center"/>
      <protection/>
    </xf>
    <xf numFmtId="0" fontId="11" fillId="0" borderId="0" xfId="62" applyFont="1" applyFill="1" applyBorder="1">
      <alignment/>
      <protection/>
    </xf>
    <xf numFmtId="0" fontId="11" fillId="0" borderId="0" xfId="62" applyFont="1" applyFill="1" applyBorder="1" applyAlignment="1">
      <alignment horizontal="left" indent="2"/>
      <protection/>
    </xf>
    <xf numFmtId="0" fontId="4" fillId="0" borderId="0" xfId="62" applyFont="1" applyFill="1" applyBorder="1" applyAlignment="1">
      <alignment horizontal="right"/>
      <protection/>
    </xf>
    <xf numFmtId="4" fontId="5" fillId="0" borderId="0" xfId="62" applyNumberFormat="1" applyFont="1" applyFill="1" applyBorder="1" applyAlignment="1">
      <alignment horizontal="left"/>
      <protection/>
    </xf>
    <xf numFmtId="0" fontId="11" fillId="0" borderId="0" xfId="62" applyFill="1" applyBorder="1">
      <alignment/>
      <protection/>
    </xf>
    <xf numFmtId="3" fontId="5" fillId="0" borderId="0" xfId="62" applyNumberFormat="1" applyFont="1" applyFill="1" applyBorder="1" applyAlignment="1">
      <alignment horizontal="left"/>
      <protection/>
    </xf>
    <xf numFmtId="4" fontId="4" fillId="0" borderId="0" xfId="62" applyNumberFormat="1" applyFont="1" applyFill="1" applyBorder="1" applyAlignment="1">
      <alignment horizontal="right"/>
      <protection/>
    </xf>
    <xf numFmtId="0" fontId="30" fillId="0" borderId="0" xfId="62" applyFont="1" applyFill="1" applyBorder="1" applyAlignment="1">
      <alignment horizontal="right"/>
      <protection/>
    </xf>
    <xf numFmtId="0" fontId="26" fillId="0" borderId="0" xfId="62" applyFont="1" applyFill="1" applyBorder="1" applyAlignment="1">
      <alignment horizontal="right"/>
      <protection/>
    </xf>
    <xf numFmtId="0" fontId="4" fillId="0" borderId="0" xfId="62" applyFont="1" applyFill="1" applyBorder="1" applyAlignment="1">
      <alignment horizontal="left" wrapText="1"/>
      <protection/>
    </xf>
    <xf numFmtId="3" fontId="26" fillId="10" borderId="0" xfId="62" applyNumberFormat="1" applyFont="1" applyFill="1" applyBorder="1" applyAlignment="1">
      <alignment horizontal="right"/>
      <protection/>
    </xf>
    <xf numFmtId="0" fontId="26" fillId="0" borderId="0" xfId="62" applyFont="1" applyFill="1" applyAlignment="1">
      <alignment horizontal="right"/>
      <protection/>
    </xf>
    <xf numFmtId="0" fontId="0" fillId="0" borderId="0" xfId="62" applyFont="1" applyBorder="1" applyAlignment="1">
      <alignment horizontal="right" wrapText="1"/>
      <protection/>
    </xf>
    <xf numFmtId="0" fontId="29" fillId="0" borderId="0" xfId="62" applyFont="1" applyBorder="1" applyAlignment="1">
      <alignment horizontal="right" wrapText="1"/>
      <protection/>
    </xf>
    <xf numFmtId="0" fontId="0" fillId="0" borderId="0" xfId="0" applyAlignment="1">
      <alignment wrapText="1"/>
    </xf>
    <xf numFmtId="0" fontId="11" fillId="0" borderId="0" xfId="62" applyAlignment="1">
      <alignment vertical="center"/>
      <protection/>
    </xf>
    <xf numFmtId="0" fontId="32" fillId="0" borderId="0" xfId="62" applyFont="1" applyBorder="1" applyAlignment="1">
      <alignment horizontal="left" indent="3"/>
      <protection/>
    </xf>
    <xf numFmtId="3" fontId="4" fillId="0" borderId="0" xfId="62" applyNumberFormat="1" applyFont="1" applyFill="1" applyBorder="1" applyAlignment="1">
      <alignment horizontal="right" vertical="center"/>
      <protection/>
    </xf>
    <xf numFmtId="0" fontId="26" fillId="10" borderId="0" xfId="62" applyFont="1" applyFill="1" applyBorder="1" applyAlignment="1">
      <alignment horizontal="left"/>
      <protection/>
    </xf>
    <xf numFmtId="0" fontId="26" fillId="0" borderId="0" xfId="62" applyFont="1" applyBorder="1" applyAlignment="1">
      <alignment horizontal="right"/>
      <protection/>
    </xf>
    <xf numFmtId="0" fontId="0" fillId="0" borderId="0" xfId="62" applyFont="1" applyBorder="1" applyAlignment="1">
      <alignment horizontal="right"/>
      <protection/>
    </xf>
    <xf numFmtId="0" fontId="36" fillId="0" borderId="0" xfId="62" applyFont="1">
      <alignment/>
      <protection/>
    </xf>
    <xf numFmtId="0" fontId="4" fillId="5" borderId="0" xfId="62" applyFont="1" applyFill="1" applyBorder="1" applyAlignment="1">
      <alignment horizontal="left"/>
      <protection/>
    </xf>
    <xf numFmtId="0" fontId="4" fillId="5" borderId="0" xfId="62" applyFont="1" applyFill="1" applyBorder="1" applyAlignment="1">
      <alignment horizontal="left" wrapText="1"/>
      <protection/>
    </xf>
    <xf numFmtId="3" fontId="4" fillId="5" borderId="0" xfId="62" applyNumberFormat="1" applyFont="1" applyFill="1" applyBorder="1" applyAlignment="1">
      <alignment horizontal="right"/>
      <protection/>
    </xf>
    <xf numFmtId="0" fontId="16" fillId="0" borderId="0" xfId="60" applyFont="1" applyFill="1" applyBorder="1" applyAlignment="1">
      <alignment horizontal="right" wrapText="1"/>
      <protection/>
    </xf>
    <xf numFmtId="0" fontId="4" fillId="5" borderId="0" xfId="62" applyFont="1" applyFill="1" applyBorder="1" applyAlignment="1">
      <alignment horizontal="left" wrapText="1" indent="2"/>
      <protection/>
    </xf>
    <xf numFmtId="3" fontId="4" fillId="5" borderId="0" xfId="62" applyNumberFormat="1" applyFont="1" applyFill="1" applyBorder="1" applyAlignment="1">
      <alignment horizontal="right" vertical="center"/>
      <protection/>
    </xf>
    <xf numFmtId="0" fontId="16" fillId="0" borderId="0" xfId="60" applyFont="1" applyFill="1" applyBorder="1" applyAlignment="1">
      <alignment horizontal="center"/>
      <protection/>
    </xf>
    <xf numFmtId="0" fontId="4" fillId="0" borderId="0" xfId="62" applyFont="1" applyFill="1" applyBorder="1" applyAlignment="1">
      <alignment horizontal="left" indent="4"/>
      <protection/>
    </xf>
    <xf numFmtId="0" fontId="16" fillId="0" borderId="0" xfId="61" applyFont="1" applyFill="1" applyBorder="1" applyAlignment="1">
      <alignment wrapText="1"/>
      <protection/>
    </xf>
    <xf numFmtId="0" fontId="16" fillId="0" borderId="0" xfId="61" applyFont="1" applyFill="1" applyBorder="1" applyAlignment="1">
      <alignment horizontal="right" wrapText="1"/>
      <protection/>
    </xf>
    <xf numFmtId="0" fontId="11" fillId="0" borderId="0" xfId="62" applyFill="1">
      <alignment/>
      <protection/>
    </xf>
    <xf numFmtId="3" fontId="4" fillId="0" borderId="9" xfId="62" applyNumberFormat="1" applyFont="1" applyFill="1" applyBorder="1" applyAlignment="1">
      <alignment horizontal="right" vertical="center"/>
      <protection/>
    </xf>
    <xf numFmtId="0" fontId="0" fillId="0" borderId="0" xfId="62" applyFont="1" applyBorder="1" applyAlignment="1">
      <alignment horizontal="left"/>
      <protection/>
    </xf>
    <xf numFmtId="0" fontId="0" fillId="0" borderId="0" xfId="62" applyFont="1" applyFill="1" applyBorder="1" applyAlignment="1">
      <alignment horizontal="left"/>
      <protection/>
    </xf>
    <xf numFmtId="0" fontId="5" fillId="0" borderId="0" xfId="62" applyFont="1" applyFill="1" applyBorder="1" applyAlignment="1">
      <alignment horizontal="left"/>
      <protection/>
    </xf>
    <xf numFmtId="0" fontId="4" fillId="0" borderId="9" xfId="62" applyFont="1" applyFill="1" applyBorder="1" applyAlignment="1">
      <alignment horizontal="left"/>
      <protection/>
    </xf>
    <xf numFmtId="0" fontId="16" fillId="0" borderId="0" xfId="61" applyFont="1" applyFill="1" applyBorder="1" applyAlignment="1">
      <alignment horizontal="center"/>
      <protection/>
    </xf>
    <xf numFmtId="3" fontId="4" fillId="5" borderId="0" xfId="62" applyNumberFormat="1" applyFont="1" applyFill="1" applyBorder="1" applyAlignment="1">
      <alignment horizontal="right" wrapText="1"/>
      <protection/>
    </xf>
    <xf numFmtId="3" fontId="4" fillId="0" borderId="0" xfId="62" applyNumberFormat="1" applyFont="1" applyBorder="1" applyAlignment="1">
      <alignment horizontal="right" wrapText="1"/>
      <protection/>
    </xf>
    <xf numFmtId="0" fontId="2" fillId="0" borderId="0" xfId="62" applyFont="1" applyBorder="1" applyAlignment="1">
      <alignment horizontal="left"/>
      <protection/>
    </xf>
    <xf numFmtId="0" fontId="5" fillId="0" borderId="0" xfId="62" applyNumberFormat="1" applyFont="1" applyBorder="1" applyAlignment="1">
      <alignment horizontal="left"/>
      <protection/>
    </xf>
    <xf numFmtId="0" fontId="4" fillId="0" borderId="0" xfId="62" applyFont="1" applyFill="1" applyBorder="1" applyAlignment="1">
      <alignment horizontal="left" indent="1"/>
      <protection/>
    </xf>
    <xf numFmtId="0" fontId="4" fillId="0" borderId="9" xfId="62" applyFont="1" applyFill="1" applyBorder="1" applyAlignment="1">
      <alignment horizontal="left" indent="1"/>
      <protection/>
    </xf>
    <xf numFmtId="178" fontId="26" fillId="10" borderId="15" xfId="62" applyNumberFormat="1" applyFont="1" applyFill="1" applyBorder="1" applyAlignment="1">
      <alignment horizontal="right"/>
      <protection/>
    </xf>
    <xf numFmtId="178" fontId="4" fillId="0" borderId="0" xfId="62" applyNumberFormat="1" applyFont="1" applyFill="1" applyBorder="1" applyAlignment="1">
      <alignment horizontal="right"/>
      <protection/>
    </xf>
    <xf numFmtId="178" fontId="4" fillId="0" borderId="9" xfId="62" applyNumberFormat="1" applyFont="1" applyFill="1" applyBorder="1" applyAlignment="1">
      <alignment horizontal="right"/>
      <protection/>
    </xf>
    <xf numFmtId="3" fontId="4" fillId="0" borderId="9" xfId="62" applyNumberFormat="1" applyFont="1" applyFill="1" applyBorder="1" applyAlignment="1">
      <alignment horizontal="right"/>
      <protection/>
    </xf>
    <xf numFmtId="0" fontId="40" fillId="0" borderId="0" xfId="62" applyFont="1" applyAlignment="1">
      <alignment horizontal="right"/>
      <protection/>
    </xf>
    <xf numFmtId="0" fontId="41" fillId="0" borderId="0" xfId="62" applyFont="1" applyAlignment="1">
      <alignment horizontal="right"/>
      <protection/>
    </xf>
    <xf numFmtId="0" fontId="41" fillId="0" borderId="0" xfId="62" applyFont="1" applyFill="1" applyAlignment="1">
      <alignment horizontal="right"/>
      <protection/>
    </xf>
    <xf numFmtId="0" fontId="11" fillId="0" borderId="0" xfId="62" applyFont="1" applyAlignment="1">
      <alignment horizontal="right"/>
      <protection/>
    </xf>
    <xf numFmtId="0" fontId="33" fillId="0" borderId="16" xfId="62" applyFont="1" applyBorder="1" applyAlignment="1">
      <alignment horizontal="left"/>
      <protection/>
    </xf>
    <xf numFmtId="0" fontId="2" fillId="0" borderId="0" xfId="62" applyFont="1" applyBorder="1" applyAlignment="1">
      <alignment horizontal="left" wrapText="1"/>
      <protection/>
    </xf>
    <xf numFmtId="0" fontId="4" fillId="0" borderId="9" xfId="62" applyFont="1" applyFill="1" applyBorder="1" applyAlignment="1">
      <alignment horizontal="left" indent="2"/>
      <protection/>
    </xf>
    <xf numFmtId="0" fontId="4" fillId="0" borderId="14" xfId="62" applyFont="1" applyBorder="1" applyAlignment="1">
      <alignment horizontal="center" wrapText="1"/>
      <protection/>
    </xf>
    <xf numFmtId="0" fontId="39" fillId="0" borderId="0" xfId="62" applyFont="1">
      <alignment/>
      <protection/>
    </xf>
    <xf numFmtId="0" fontId="42" fillId="0" borderId="0" xfId="62" applyFont="1" applyFill="1" applyBorder="1" applyAlignment="1">
      <alignment horizontal="left" indent="2"/>
      <protection/>
    </xf>
    <xf numFmtId="0" fontId="40" fillId="0" borderId="0" xfId="62" applyFont="1" applyBorder="1" applyAlignment="1">
      <alignment horizontal="right"/>
      <protection/>
    </xf>
    <xf numFmtId="0" fontId="41" fillId="0" borderId="0" xfId="62" applyFont="1" applyBorder="1" applyAlignment="1">
      <alignment horizontal="right"/>
      <protection/>
    </xf>
    <xf numFmtId="0" fontId="16" fillId="11" borderId="0" xfId="58" applyFont="1" applyFill="1" applyBorder="1" applyAlignment="1">
      <alignment horizontal="center"/>
      <protection/>
    </xf>
    <xf numFmtId="0" fontId="16" fillId="0" borderId="0" xfId="58" applyFont="1" applyFill="1" applyBorder="1" applyAlignment="1">
      <alignment wrapText="1"/>
      <protection/>
    </xf>
    <xf numFmtId="0" fontId="16" fillId="0" borderId="0" xfId="58" applyFont="1" applyFill="1" applyBorder="1" applyAlignment="1">
      <alignment horizontal="right" wrapText="1"/>
      <protection/>
    </xf>
    <xf numFmtId="0" fontId="39" fillId="0" borderId="0" xfId="62" applyFont="1" applyBorder="1">
      <alignment/>
      <protection/>
    </xf>
    <xf numFmtId="0" fontId="15" fillId="0" borderId="0" xfId="58" applyFont="1" applyFill="1" applyBorder="1" applyAlignment="1">
      <alignment wrapText="1"/>
      <protection/>
    </xf>
    <xf numFmtId="0" fontId="16" fillId="11" borderId="0" xfId="59" applyFont="1" applyFill="1" applyBorder="1" applyAlignment="1">
      <alignment horizontal="center"/>
      <protection/>
    </xf>
    <xf numFmtId="0" fontId="16" fillId="0" borderId="0" xfId="59" applyFont="1" applyFill="1" applyBorder="1" applyAlignment="1">
      <alignment wrapText="1"/>
      <protection/>
    </xf>
    <xf numFmtId="0" fontId="16" fillId="0" borderId="0" xfId="59" applyFont="1" applyFill="1" applyBorder="1" applyAlignment="1">
      <alignment horizontal="right" wrapText="1"/>
      <protection/>
    </xf>
    <xf numFmtId="0" fontId="16" fillId="0" borderId="0" xfId="59" applyBorder="1">
      <alignment/>
      <protection/>
    </xf>
    <xf numFmtId="0" fontId="15" fillId="0" borderId="0" xfId="58" applyFont="1" applyFill="1" applyBorder="1" applyAlignment="1">
      <alignment wrapText="1"/>
      <protection/>
    </xf>
    <xf numFmtId="0" fontId="16" fillId="0" borderId="0" xfId="59" applyFont="1" applyFill="1" applyBorder="1" applyAlignment="1">
      <alignment wrapText="1"/>
      <protection/>
    </xf>
    <xf numFmtId="0" fontId="16" fillId="0" borderId="0" xfId="59" applyFont="1" applyFill="1" applyBorder="1" applyAlignment="1">
      <alignment horizontal="right" wrapText="1"/>
      <protection/>
    </xf>
    <xf numFmtId="0" fontId="16" fillId="0" borderId="0" xfId="59" applyFill="1" applyBorder="1">
      <alignment/>
      <protection/>
    </xf>
    <xf numFmtId="0" fontId="26" fillId="0" borderId="0" xfId="62" applyFont="1" applyAlignment="1">
      <alignment horizontal="left"/>
      <protection/>
    </xf>
    <xf numFmtId="0" fontId="26" fillId="11" borderId="0" xfId="58" applyFont="1" applyFill="1" applyBorder="1" applyAlignment="1">
      <alignment horizontal="left"/>
      <protection/>
    </xf>
    <xf numFmtId="0" fontId="26" fillId="0" borderId="0" xfId="58" applyFont="1" applyFill="1" applyBorder="1" applyAlignment="1">
      <alignment horizontal="left" wrapText="1"/>
      <protection/>
    </xf>
    <xf numFmtId="0" fontId="26" fillId="0" borderId="0" xfId="62" applyFont="1" applyFill="1" applyAlignment="1">
      <alignment horizontal="left"/>
      <protection/>
    </xf>
    <xf numFmtId="0" fontId="26" fillId="11" borderId="0" xfId="59" applyFont="1" applyFill="1" applyBorder="1" applyAlignment="1">
      <alignment horizontal="left"/>
      <protection/>
    </xf>
    <xf numFmtId="0" fontId="26" fillId="0" borderId="0" xfId="59" applyFont="1" applyFill="1" applyBorder="1" applyAlignment="1">
      <alignment horizontal="left" wrapText="1"/>
      <protection/>
    </xf>
    <xf numFmtId="0" fontId="4" fillId="0" borderId="9" xfId="62" applyFont="1" applyFill="1" applyBorder="1" applyAlignment="1">
      <alignment horizontal="left" indent="4"/>
      <protection/>
    </xf>
    <xf numFmtId="0" fontId="36" fillId="0" borderId="0" xfId="62" applyFont="1" applyAlignment="1">
      <alignment horizontal="left" wrapText="1"/>
      <protection/>
    </xf>
    <xf numFmtId="0" fontId="32" fillId="0" borderId="0" xfId="62" applyFont="1" applyBorder="1" applyAlignment="1">
      <alignment horizontal="left"/>
      <protection/>
    </xf>
    <xf numFmtId="0" fontId="0" fillId="0" borderId="0" xfId="62" applyFont="1" applyFill="1" applyBorder="1" applyAlignment="1">
      <alignment horizontal="right"/>
      <protection/>
    </xf>
    <xf numFmtId="0" fontId="0" fillId="0" borderId="0" xfId="0" applyAlignment="1">
      <alignment horizontal="left"/>
    </xf>
    <xf numFmtId="0" fontId="4" fillId="0" borderId="0" xfId="62" applyFont="1" applyFill="1" applyBorder="1" applyAlignment="1">
      <alignment/>
      <protection/>
    </xf>
    <xf numFmtId="0" fontId="28" fillId="0" borderId="0" xfId="62" applyFont="1" applyBorder="1" applyAlignment="1">
      <alignment/>
      <protection/>
    </xf>
    <xf numFmtId="0" fontId="28" fillId="0" borderId="0" xfId="62" applyFont="1" applyFill="1" applyBorder="1" applyAlignment="1">
      <alignment/>
      <protection/>
    </xf>
    <xf numFmtId="0" fontId="2" fillId="0" borderId="0" xfId="62" applyFont="1" applyFill="1" applyBorder="1" applyAlignment="1">
      <alignment horizontal="left" vertical="center"/>
      <protection/>
    </xf>
    <xf numFmtId="0" fontId="34" fillId="0" borderId="0" xfId="62" applyFont="1" applyBorder="1" applyAlignment="1">
      <alignment horizontal="left" vertical="center"/>
      <protection/>
    </xf>
    <xf numFmtId="0" fontId="11" fillId="0" borderId="0" xfId="62" applyAlignment="1">
      <alignment/>
      <protection/>
    </xf>
    <xf numFmtId="0" fontId="5" fillId="0" borderId="0" xfId="62" applyFont="1" applyBorder="1">
      <alignment/>
      <protection/>
    </xf>
    <xf numFmtId="0" fontId="11" fillId="0" borderId="0" xfId="62" applyFont="1" applyBorder="1" applyAlignment="1">
      <alignment horizontal="left" indent="7"/>
      <protection/>
    </xf>
    <xf numFmtId="0" fontId="11" fillId="0" borderId="0" xfId="62" applyBorder="1" applyAlignment="1">
      <alignment vertical="center"/>
      <protection/>
    </xf>
    <xf numFmtId="0" fontId="0" fillId="0" borderId="0" xfId="0" applyBorder="1" applyAlignment="1">
      <alignment horizontal="left"/>
    </xf>
    <xf numFmtId="0" fontId="43" fillId="0" borderId="0" xfId="62" applyFont="1" applyBorder="1" applyAlignment="1">
      <alignment horizontal="left" indent="5"/>
      <protection/>
    </xf>
    <xf numFmtId="0" fontId="45" fillId="0" borderId="0" xfId="0" applyFont="1" applyAlignment="1">
      <alignment/>
    </xf>
    <xf numFmtId="0" fontId="4" fillId="0" borderId="0" xfId="62" applyFont="1" applyFill="1" applyBorder="1" applyAlignment="1">
      <alignment horizontal="right" wrapText="1"/>
      <protection/>
    </xf>
    <xf numFmtId="0" fontId="11" fillId="0" borderId="0" xfId="62" applyFill="1" applyBorder="1" applyAlignment="1">
      <alignment/>
      <protection/>
    </xf>
    <xf numFmtId="0" fontId="26" fillId="10" borderId="9" xfId="62" applyFont="1" applyFill="1" applyBorder="1" applyAlignment="1">
      <alignment horizontal="left"/>
      <protection/>
    </xf>
    <xf numFmtId="0" fontId="11" fillId="0" borderId="9" xfId="62" applyFill="1" applyBorder="1">
      <alignment/>
      <protection/>
    </xf>
    <xf numFmtId="3" fontId="4" fillId="0" borderId="0" xfId="62" applyNumberFormat="1" applyFont="1" applyFill="1" applyAlignment="1">
      <alignment horizontal="right"/>
      <protection/>
    </xf>
    <xf numFmtId="0" fontId="11" fillId="5" borderId="0" xfId="62" applyFill="1">
      <alignment/>
      <protection/>
    </xf>
    <xf numFmtId="0" fontId="26" fillId="5" borderId="0" xfId="62" applyFont="1" applyFill="1" applyBorder="1" applyAlignment="1">
      <alignment horizontal="left"/>
      <protection/>
    </xf>
    <xf numFmtId="0" fontId="2" fillId="0" borderId="0" xfId="62" applyFont="1" applyFill="1" applyBorder="1" applyAlignment="1">
      <alignment horizontal="left"/>
      <protection/>
    </xf>
    <xf numFmtId="0" fontId="4" fillId="0" borderId="9" xfId="62" applyFont="1" applyFill="1" applyBorder="1" applyAlignment="1">
      <alignment horizontal="left" wrapText="1"/>
      <protection/>
    </xf>
    <xf numFmtId="0" fontId="2" fillId="0" borderId="9" xfId="62" applyFont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19" fillId="0" borderId="0" xfId="44" applyBorder="1" applyAlignment="1">
      <alignment horizontal="left" indent="7"/>
    </xf>
    <xf numFmtId="0" fontId="19" fillId="0" borderId="0" xfId="44" applyFont="1" applyBorder="1" applyAlignment="1">
      <alignment horizontal="left" indent="7"/>
    </xf>
    <xf numFmtId="0" fontId="44" fillId="0" borderId="0" xfId="62" applyFont="1" applyAlignment="1">
      <alignment horizontal="center" wrapText="1"/>
      <protection/>
    </xf>
    <xf numFmtId="0" fontId="35" fillId="0" borderId="0" xfId="62" applyFont="1" applyAlignment="1">
      <alignment horizontal="center" wrapText="1"/>
      <protection/>
    </xf>
    <xf numFmtId="0" fontId="33" fillId="0" borderId="16" xfId="62" applyFont="1" applyBorder="1" applyAlignment="1">
      <alignment horizontal="left"/>
      <protection/>
    </xf>
    <xf numFmtId="0" fontId="27" fillId="0" borderId="0" xfId="62" applyFont="1" applyAlignment="1">
      <alignment wrapText="1"/>
      <protection/>
    </xf>
    <xf numFmtId="0" fontId="0" fillId="0" borderId="0" xfId="0" applyAlignment="1">
      <alignment wrapText="1"/>
    </xf>
    <xf numFmtId="0" fontId="36" fillId="0" borderId="0" xfId="62" applyFont="1" applyAlignment="1">
      <alignment horizontal="left" wrapText="1"/>
      <protection/>
    </xf>
    <xf numFmtId="0" fontId="2" fillId="0" borderId="0" xfId="62" applyFont="1" applyBorder="1" applyAlignment="1">
      <alignment horizontal="left" wrapText="1"/>
      <protection/>
    </xf>
    <xf numFmtId="0" fontId="5" fillId="0" borderId="17" xfId="62" applyNumberFormat="1" applyFont="1" applyBorder="1" applyAlignment="1">
      <alignment horizontal="left" wrapText="1"/>
      <protection/>
    </xf>
    <xf numFmtId="0" fontId="5" fillId="0" borderId="0" xfId="62" applyNumberFormat="1" applyFont="1" applyBorder="1" applyAlignment="1">
      <alignment horizontal="left" wrapText="1"/>
      <protection/>
    </xf>
    <xf numFmtId="0" fontId="2" fillId="0" borderId="0" xfId="62" applyFont="1" applyFill="1" applyBorder="1" applyAlignment="1">
      <alignment horizontal="left" wrapText="1"/>
      <protection/>
    </xf>
    <xf numFmtId="0" fontId="5" fillId="0" borderId="0" xfId="62" applyNumberFormat="1" applyFont="1" applyFill="1" applyBorder="1" applyAlignment="1">
      <alignment horizontal="left" wrapText="1"/>
      <protection/>
    </xf>
    <xf numFmtId="0" fontId="5" fillId="0" borderId="17" xfId="62" applyFont="1" applyFill="1" applyBorder="1" applyAlignment="1">
      <alignment horizontal="left" wrapText="1"/>
      <protection/>
    </xf>
    <xf numFmtId="0" fontId="5" fillId="0" borderId="17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62" applyFont="1" applyFill="1" applyBorder="1" applyAlignment="1">
      <alignment horizontal="left" wrapText="1"/>
      <protection/>
    </xf>
    <xf numFmtId="0" fontId="0" fillId="0" borderId="7" xfId="62" applyFont="1" applyBorder="1" applyAlignment="1">
      <alignment horizontal="center" wrapText="1"/>
      <protection/>
    </xf>
    <xf numFmtId="0" fontId="0" fillId="0" borderId="14" xfId="62" applyFont="1" applyBorder="1" applyAlignment="1">
      <alignment horizontal="right" wrapText="1"/>
      <protection/>
    </xf>
    <xf numFmtId="0" fontId="11" fillId="0" borderId="14" xfId="62" applyBorder="1" applyAlignment="1">
      <alignment horizontal="right" wrapText="1"/>
      <protection/>
    </xf>
    <xf numFmtId="0" fontId="0" fillId="0" borderId="2" xfId="62" applyFont="1" applyBorder="1" applyAlignment="1">
      <alignment horizontal="center" wrapText="1"/>
      <protection/>
    </xf>
    <xf numFmtId="0" fontId="11" fillId="0" borderId="2" xfId="62" applyBorder="1" applyAlignment="1">
      <alignment horizontal="center" wrapText="1"/>
      <protection/>
    </xf>
    <xf numFmtId="0" fontId="0" fillId="0" borderId="7" xfId="62" applyFont="1" applyBorder="1" applyAlignment="1">
      <alignment horizontal="right" wrapText="1"/>
      <protection/>
    </xf>
  </cellXfs>
  <cellStyles count="63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bin" xfId="25"/>
    <cellStyle name="cell" xfId="26"/>
    <cellStyle name="Code additions" xfId="27"/>
    <cellStyle name="Col&amp;RowHeadings" xfId="28"/>
    <cellStyle name="ColCodes" xfId="29"/>
    <cellStyle name="column" xfId="30"/>
    <cellStyle name="Comma [0]_FINANCE1" xfId="31"/>
    <cellStyle name="Comma_FINANCE1" xfId="32"/>
    <cellStyle name="Currency [0]_ENRL1" xfId="33"/>
    <cellStyle name="Currency_ENRL1" xfId="34"/>
    <cellStyle name="DataEntryCells" xfId="35"/>
    <cellStyle name="Didier" xfId="36"/>
    <cellStyle name="Didier - Title" xfId="37"/>
    <cellStyle name="Didier subtitles" xfId="38"/>
    <cellStyle name="Euro" xfId="39"/>
    <cellStyle name="formula" xfId="40"/>
    <cellStyle name="gap" xfId="41"/>
    <cellStyle name="Grey_background" xfId="42"/>
    <cellStyle name="GreyBackground" xfId="43"/>
    <cellStyle name="Hyperlink" xfId="44"/>
    <cellStyle name="Followed Hyperlink" xfId="45"/>
    <cellStyle name="isced" xfId="46"/>
    <cellStyle name="ISCED Titles" xfId="47"/>
    <cellStyle name="level1a" xfId="48"/>
    <cellStyle name="level2" xfId="49"/>
    <cellStyle name="level2a" xfId="50"/>
    <cellStyle name="level3" xfId="51"/>
    <cellStyle name="Line titles-Rows" xfId="52"/>
    <cellStyle name="Comma" xfId="53"/>
    <cellStyle name="Comma [0]" xfId="54"/>
    <cellStyle name="Currency" xfId="55"/>
    <cellStyle name="Currency [0]" xfId="56"/>
    <cellStyle name="Normal_10-BecasCATiponounivTotal" xfId="57"/>
    <cellStyle name="Normal_1c" xfId="58"/>
    <cellStyle name="Normal_1d" xfId="59"/>
    <cellStyle name="Normal_4" xfId="60"/>
    <cellStyle name="Normal_6" xfId="61"/>
    <cellStyle name="Normal_edad_modelo" xfId="62"/>
    <cellStyle name="Pie de tabla" xfId="63"/>
    <cellStyle name="Percent" xfId="64"/>
    <cellStyle name="Punto0" xfId="65"/>
    <cellStyle name="row" xfId="66"/>
    <cellStyle name="RowCodes" xfId="67"/>
    <cellStyle name="Row-Col Headings" xfId="68"/>
    <cellStyle name="RowTitles" xfId="69"/>
    <cellStyle name="RowTitles-Col2" xfId="70"/>
    <cellStyle name="RowTitles-Detail" xfId="71"/>
    <cellStyle name="Sub-titles" xfId="72"/>
    <cellStyle name="Sub-titles Cols" xfId="73"/>
    <cellStyle name="Sub-titles rows" xfId="74"/>
    <cellStyle name="title1" xfId="75"/>
    <cellStyle name="Titles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1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externalLink" Target="externalLinks/externalLink12.xml" /><Relationship Id="rId4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Porcentaje de población con discapacidad residente en centros según actividades a las que se dedica principalmente en su tiempo libre. Aragón.</a:t>
            </a:r>
          </a:p>
        </c:rich>
      </c:tx>
      <c:layout>
        <c:manualLayout>
          <c:xMode val="factor"/>
          <c:yMode val="factor"/>
          <c:x val="0.06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4825"/>
          <c:w val="0.884"/>
          <c:h val="0.8022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25400">
              <a:solidFill>
                <a:srgbClr val="FFB26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'26'!$F$7:$F$16</c:f>
              <c:strCache>
                <c:ptCount val="10"/>
                <c:pt idx="0">
                  <c:v>Ver TV</c:v>
                </c:pt>
                <c:pt idx="1">
                  <c:v>Ejercicio físico (deportes, paseos…)</c:v>
                </c:pt>
                <c:pt idx="2">
                  <c:v>Escuchar radio o música</c:v>
                </c:pt>
                <c:pt idx="3">
                  <c:v>Leer</c:v>
                </c:pt>
                <c:pt idx="4">
                  <c:v>Hobbies, artesanía, manualidades y juegos de mesa</c:v>
                </c:pt>
                <c:pt idx="5">
                  <c:v>Hablar por teléfono con familia o amigos</c:v>
                </c:pt>
                <c:pt idx="6">
                  <c:v>Otras</c:v>
                </c:pt>
                <c:pt idx="7">
                  <c:v>Visitar a familiares y amigos</c:v>
                </c:pt>
                <c:pt idx="8">
                  <c:v>Asistir a eventos deportivos o culturales</c:v>
                </c:pt>
                <c:pt idx="9">
                  <c:v>Asistir a clases o cursos</c:v>
                </c:pt>
              </c:strCache>
            </c:strRef>
          </c:cat>
          <c:val>
            <c:numRef>
              <c:f>'26'!$H$7:$H$16</c:f>
              <c:numCache>
                <c:ptCount val="10"/>
                <c:pt idx="0">
                  <c:v>0.5754334799307317</c:v>
                </c:pt>
                <c:pt idx="1">
                  <c:v>0.3000324513594945</c:v>
                </c:pt>
                <c:pt idx="2">
                  <c:v>0.26007520160044806</c:v>
                </c:pt>
                <c:pt idx="3">
                  <c:v>0.24483788075759036</c:v>
                </c:pt>
                <c:pt idx="4">
                  <c:v>0.22631483778029754</c:v>
                </c:pt>
                <c:pt idx="5">
                  <c:v>0.1328744294732806</c:v>
                </c:pt>
                <c:pt idx="6">
                  <c:v>0.09954089352137019</c:v>
                </c:pt>
                <c:pt idx="7">
                  <c:v>0.07582984410445011</c:v>
                </c:pt>
                <c:pt idx="8">
                  <c:v>0.014230060127151377</c:v>
                </c:pt>
                <c:pt idx="9">
                  <c:v>0.010600247446275345</c:v>
                </c:pt>
              </c:numCache>
            </c:numRef>
          </c:val>
        </c:ser>
        <c:axId val="2217750"/>
        <c:axId val="19959751"/>
      </c:barChart>
      <c:catAx>
        <c:axId val="22177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9959751"/>
        <c:crosses val="autoZero"/>
        <c:auto val="1"/>
        <c:lblOffset val="100"/>
        <c:noMultiLvlLbl val="0"/>
      </c:catAx>
      <c:valAx>
        <c:axId val="19959751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217750"/>
        <c:crossesAt val="1"/>
        <c:crossBetween val="between"/>
        <c:dispUnits/>
      </c:valAx>
      <c:spPr>
        <a:solidFill>
          <a:srgbClr val="FFE9D3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Porcentaje de población con discapacidad residente en centros según actividades en las que participa en la toma de decisiones. Aragón.</a:t>
            </a:r>
          </a:p>
        </c:rich>
      </c:tx>
      <c:layout>
        <c:manualLayout>
          <c:xMode val="factor"/>
          <c:yMode val="factor"/>
          <c:x val="0.06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4825"/>
          <c:w val="0.884"/>
          <c:h val="0.8022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25400">
              <a:solidFill>
                <a:srgbClr val="FFB26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'27'!$E$9:$E$17</c:f>
              <c:strCache>
                <c:ptCount val="9"/>
                <c:pt idx="0">
                  <c:v>Que ropa ponerse</c:v>
                </c:pt>
                <c:pt idx="1">
                  <c:v>Donde y con quien pasar el tiempo libre</c:v>
                </c:pt>
                <c:pt idx="2">
                  <c:v>Decorar la habitación con cosas propias</c:v>
                </c:pt>
                <c:pt idx="3">
                  <c:v>Cuando salir y entrar al centro</c:v>
                </c:pt>
                <c:pt idx="4">
                  <c:v>Como administrar su dinero</c:v>
                </c:pt>
                <c:pt idx="5">
                  <c:v>Cuando asearse</c:v>
                </c:pt>
                <c:pt idx="6">
                  <c:v>Cuando levantarse o acostarse</c:v>
                </c:pt>
                <c:pt idx="7">
                  <c:v>Con quien compartir la habitación</c:v>
                </c:pt>
                <c:pt idx="8">
                  <c:v>Que comer y  cuando</c:v>
                </c:pt>
              </c:strCache>
            </c:strRef>
          </c:cat>
          <c:val>
            <c:numRef>
              <c:f>'27'!$F$9:$F$17</c:f>
              <c:numCache>
                <c:ptCount val="9"/>
                <c:pt idx="0">
                  <c:v>0.5610061886100167</c:v>
                </c:pt>
                <c:pt idx="1">
                  <c:v>0.5487888643081997</c:v>
                </c:pt>
                <c:pt idx="2">
                  <c:v>0.47676059733460907</c:v>
                </c:pt>
                <c:pt idx="3">
                  <c:v>0.46866989848543195</c:v>
                </c:pt>
                <c:pt idx="4">
                  <c:v>0.46179373714501076</c:v>
                </c:pt>
                <c:pt idx="5">
                  <c:v>0.4126096589518994</c:v>
                </c:pt>
                <c:pt idx="6">
                  <c:v>0.4034978384160497</c:v>
                </c:pt>
                <c:pt idx="7">
                  <c:v>0.3004907394482321</c:v>
                </c:pt>
                <c:pt idx="8">
                  <c:v>0.11004265454246408</c:v>
                </c:pt>
              </c:numCache>
            </c:numRef>
          </c:val>
        </c:ser>
        <c:axId val="45420032"/>
        <c:axId val="6127105"/>
      </c:barChart>
      <c:catAx>
        <c:axId val="454200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127105"/>
        <c:crosses val="autoZero"/>
        <c:auto val="1"/>
        <c:lblOffset val="100"/>
        <c:noMultiLvlLbl val="0"/>
      </c:catAx>
      <c:valAx>
        <c:axId val="6127105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5420032"/>
        <c:crossesAt val="1"/>
        <c:crossBetween val="between"/>
        <c:dispUnits/>
      </c:valAx>
      <c:spPr>
        <a:solidFill>
          <a:srgbClr val="FFE9D3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Porcentaje de población con discapacidad residente en centros que tiene dificultad para desenvolverse con normalidad en los siguientes espacios. Aragón.
</a:t>
            </a:r>
          </a:p>
        </c:rich>
      </c:tx>
      <c:layout>
        <c:manualLayout>
          <c:xMode val="factor"/>
          <c:yMode val="factor"/>
          <c:x val="0.063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4825"/>
          <c:w val="0.88425"/>
          <c:h val="0.636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25400">
              <a:solidFill>
                <a:srgbClr val="FFB26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'28'!$E$9:$E$13</c:f>
              <c:strCache>
                <c:ptCount val="5"/>
                <c:pt idx="0">
                  <c:v>En la habitación</c:v>
                </c:pt>
                <c:pt idx="1">
                  <c:v>En el baño</c:v>
                </c:pt>
                <c:pt idx="2">
                  <c:v>En las zonas comunes</c:v>
                </c:pt>
                <c:pt idx="3">
                  <c:v>Para acceder o salir del centro</c:v>
                </c:pt>
                <c:pt idx="4">
                  <c:v>Fuera del centro</c:v>
                </c:pt>
              </c:strCache>
            </c:strRef>
          </c:cat>
          <c:val>
            <c:numRef>
              <c:f>'28'!$F$9:$F$13</c:f>
              <c:numCache>
                <c:ptCount val="5"/>
                <c:pt idx="0">
                  <c:v>0.3487635750818233</c:v>
                </c:pt>
                <c:pt idx="1">
                  <c:v>0.4039254707105707</c:v>
                </c:pt>
                <c:pt idx="2">
                  <c:v>0.3555401830051906</c:v>
                </c:pt>
                <c:pt idx="3">
                  <c:v>0.46582860396417447</c:v>
                </c:pt>
                <c:pt idx="4">
                  <c:v>0.5169783450556592</c:v>
                </c:pt>
              </c:numCache>
            </c:numRef>
          </c:val>
        </c:ser>
        <c:axId val="55143946"/>
        <c:axId val="26533467"/>
      </c:barChart>
      <c:catAx>
        <c:axId val="551439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6533467"/>
        <c:crosses val="autoZero"/>
        <c:auto val="1"/>
        <c:lblOffset val="100"/>
        <c:noMultiLvlLbl val="0"/>
      </c:catAx>
      <c:valAx>
        <c:axId val="26533467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5143946"/>
        <c:crossesAt val="1"/>
        <c:crossBetween val="between"/>
        <c:dispUnits/>
      </c:valAx>
      <c:spPr>
        <a:solidFill>
          <a:srgbClr val="FFE9D3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1343025</xdr:colOff>
      <xdr:row>5</xdr:row>
      <xdr:rowOff>276225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1343025" y="2495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17</xdr:row>
      <xdr:rowOff>276225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1343025" y="659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1343025</xdr:colOff>
      <xdr:row>5</xdr:row>
      <xdr:rowOff>276225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1343025" y="1990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21</xdr:row>
      <xdr:rowOff>276225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1343025" y="6600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5</xdr:row>
      <xdr:rowOff>276225</xdr:rowOff>
    </xdr:from>
    <xdr:ext cx="76200" cy="190500"/>
    <xdr:sp>
      <xdr:nvSpPr>
        <xdr:cNvPr id="3" name="TextBox 3"/>
        <xdr:cNvSpPr txBox="1">
          <a:spLocks noChangeArrowheads="1"/>
        </xdr:cNvSpPr>
      </xdr:nvSpPr>
      <xdr:spPr>
        <a:xfrm>
          <a:off x="1343025" y="1990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21</xdr:row>
      <xdr:rowOff>276225</xdr:rowOff>
    </xdr:from>
    <xdr:ext cx="76200" cy="190500"/>
    <xdr:sp>
      <xdr:nvSpPr>
        <xdr:cNvPr id="4" name="TextBox 4"/>
        <xdr:cNvSpPr txBox="1">
          <a:spLocks noChangeArrowheads="1"/>
        </xdr:cNvSpPr>
      </xdr:nvSpPr>
      <xdr:spPr>
        <a:xfrm>
          <a:off x="1343025" y="6600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1343025</xdr:colOff>
      <xdr:row>5</xdr:row>
      <xdr:rowOff>276225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1343025" y="223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18</xdr:row>
      <xdr:rowOff>276225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1343025" y="6467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5</xdr:row>
      <xdr:rowOff>276225</xdr:rowOff>
    </xdr:from>
    <xdr:ext cx="76200" cy="190500"/>
    <xdr:sp>
      <xdr:nvSpPr>
        <xdr:cNvPr id="3" name="TextBox 3"/>
        <xdr:cNvSpPr txBox="1">
          <a:spLocks noChangeArrowheads="1"/>
        </xdr:cNvSpPr>
      </xdr:nvSpPr>
      <xdr:spPr>
        <a:xfrm>
          <a:off x="1343025" y="223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18</xdr:row>
      <xdr:rowOff>276225</xdr:rowOff>
    </xdr:from>
    <xdr:ext cx="76200" cy="190500"/>
    <xdr:sp>
      <xdr:nvSpPr>
        <xdr:cNvPr id="4" name="TextBox 4"/>
        <xdr:cNvSpPr txBox="1">
          <a:spLocks noChangeArrowheads="1"/>
        </xdr:cNvSpPr>
      </xdr:nvSpPr>
      <xdr:spPr>
        <a:xfrm>
          <a:off x="1343025" y="6467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5</xdr:row>
      <xdr:rowOff>276225</xdr:rowOff>
    </xdr:from>
    <xdr:ext cx="76200" cy="190500"/>
    <xdr:sp>
      <xdr:nvSpPr>
        <xdr:cNvPr id="5" name="TextBox 5"/>
        <xdr:cNvSpPr txBox="1">
          <a:spLocks noChangeArrowheads="1"/>
        </xdr:cNvSpPr>
      </xdr:nvSpPr>
      <xdr:spPr>
        <a:xfrm>
          <a:off x="1343025" y="223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5</xdr:row>
      <xdr:rowOff>276225</xdr:rowOff>
    </xdr:from>
    <xdr:ext cx="76200" cy="190500"/>
    <xdr:sp>
      <xdr:nvSpPr>
        <xdr:cNvPr id="6" name="TextBox 6"/>
        <xdr:cNvSpPr txBox="1">
          <a:spLocks noChangeArrowheads="1"/>
        </xdr:cNvSpPr>
      </xdr:nvSpPr>
      <xdr:spPr>
        <a:xfrm>
          <a:off x="1343025" y="2238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1343025</xdr:colOff>
      <xdr:row>5</xdr:row>
      <xdr:rowOff>276225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1343025" y="2105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21</xdr:row>
      <xdr:rowOff>0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1343025" y="651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5</xdr:row>
      <xdr:rowOff>276225</xdr:rowOff>
    </xdr:from>
    <xdr:ext cx="76200" cy="190500"/>
    <xdr:sp>
      <xdr:nvSpPr>
        <xdr:cNvPr id="3" name="TextBox 3"/>
        <xdr:cNvSpPr txBox="1">
          <a:spLocks noChangeArrowheads="1"/>
        </xdr:cNvSpPr>
      </xdr:nvSpPr>
      <xdr:spPr>
        <a:xfrm>
          <a:off x="1343025" y="2105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21</xdr:row>
      <xdr:rowOff>0</xdr:rowOff>
    </xdr:from>
    <xdr:ext cx="76200" cy="190500"/>
    <xdr:sp>
      <xdr:nvSpPr>
        <xdr:cNvPr id="4" name="TextBox 4"/>
        <xdr:cNvSpPr txBox="1">
          <a:spLocks noChangeArrowheads="1"/>
        </xdr:cNvSpPr>
      </xdr:nvSpPr>
      <xdr:spPr>
        <a:xfrm>
          <a:off x="1343025" y="651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5</xdr:row>
      <xdr:rowOff>276225</xdr:rowOff>
    </xdr:from>
    <xdr:ext cx="76200" cy="190500"/>
    <xdr:sp>
      <xdr:nvSpPr>
        <xdr:cNvPr id="5" name="TextBox 5"/>
        <xdr:cNvSpPr txBox="1">
          <a:spLocks noChangeArrowheads="1"/>
        </xdr:cNvSpPr>
      </xdr:nvSpPr>
      <xdr:spPr>
        <a:xfrm>
          <a:off x="1343025" y="2105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5</xdr:row>
      <xdr:rowOff>276225</xdr:rowOff>
    </xdr:from>
    <xdr:ext cx="76200" cy="190500"/>
    <xdr:sp>
      <xdr:nvSpPr>
        <xdr:cNvPr id="6" name="TextBox 6"/>
        <xdr:cNvSpPr txBox="1">
          <a:spLocks noChangeArrowheads="1"/>
        </xdr:cNvSpPr>
      </xdr:nvSpPr>
      <xdr:spPr>
        <a:xfrm>
          <a:off x="1343025" y="2105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20</xdr:row>
      <xdr:rowOff>276225</xdr:rowOff>
    </xdr:from>
    <xdr:ext cx="76200" cy="190500"/>
    <xdr:sp>
      <xdr:nvSpPr>
        <xdr:cNvPr id="7" name="TextBox 7"/>
        <xdr:cNvSpPr txBox="1">
          <a:spLocks noChangeArrowheads="1"/>
        </xdr:cNvSpPr>
      </xdr:nvSpPr>
      <xdr:spPr>
        <a:xfrm>
          <a:off x="1343025" y="6334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20</xdr:row>
      <xdr:rowOff>276225</xdr:rowOff>
    </xdr:from>
    <xdr:ext cx="76200" cy="190500"/>
    <xdr:sp>
      <xdr:nvSpPr>
        <xdr:cNvPr id="8" name="TextBox 8"/>
        <xdr:cNvSpPr txBox="1">
          <a:spLocks noChangeArrowheads="1"/>
        </xdr:cNvSpPr>
      </xdr:nvSpPr>
      <xdr:spPr>
        <a:xfrm>
          <a:off x="1343025" y="6334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1343025</xdr:colOff>
      <xdr:row>5</xdr:row>
      <xdr:rowOff>276225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1343025" y="1733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5</xdr:row>
      <xdr:rowOff>276225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1343025" y="1733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42</xdr:row>
      <xdr:rowOff>0</xdr:rowOff>
    </xdr:from>
    <xdr:ext cx="76200" cy="190500"/>
    <xdr:sp>
      <xdr:nvSpPr>
        <xdr:cNvPr id="3" name="TextBox 3"/>
        <xdr:cNvSpPr txBox="1">
          <a:spLocks noChangeArrowheads="1"/>
        </xdr:cNvSpPr>
      </xdr:nvSpPr>
      <xdr:spPr>
        <a:xfrm>
          <a:off x="1343025" y="9191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1343025</xdr:colOff>
      <xdr:row>42</xdr:row>
      <xdr:rowOff>0</xdr:rowOff>
    </xdr:from>
    <xdr:ext cx="76200" cy="190500"/>
    <xdr:sp>
      <xdr:nvSpPr>
        <xdr:cNvPr id="4" name="TextBox 4"/>
        <xdr:cNvSpPr txBox="1">
          <a:spLocks noChangeArrowheads="1"/>
        </xdr:cNvSpPr>
      </xdr:nvSpPr>
      <xdr:spPr>
        <a:xfrm>
          <a:off x="1343025" y="9191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1619250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0" y="6134100"/>
        <a:ext cx="6086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3</xdr:col>
      <xdr:colOff>1619250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0" y="5391150"/>
        <a:ext cx="6086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3</xdr:col>
      <xdr:colOff>1657350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4629150"/>
        <a:ext cx="61245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71\actualizacio\Beatriz\Comarcas03\12%20Tarazona%20y%20El%20Moncayo\12%20Tarazona%20y%20el%20Moncay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zucena\CONDICIONES%20VIDA\condiciones%20de%20vida%202006\publicacion2006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eetTalk\usuario@ope@MEC_ALF\LOCAL\LOTUS\LBLANCO\AES92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merino\Escritorio\Libro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UARIOS\BALDUQUE\datos91-9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UARIOS\MARIBEL\LOCAL\C96-97\ine98\Capa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Mis%20documentos\EXCEL\Ptos98\Gasto98pub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zucena\CONDICIONES%20VIDA\CONDICIONES%20VIDA%20A&#209;O%202007\publicaci&#243;n%20v2\valores%20muestral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0%20PUBLICACIONES%2004\DatosB&#225;sicos%2004\m%20hn%20pasado\4%20CVida%20Viv&amp;SSoc&amp;Seg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"/>
      <sheetName val="POB1"/>
      <sheetName val="POB2"/>
      <sheetName val="POB3"/>
      <sheetName val="POB4"/>
      <sheetName val="POB5"/>
      <sheetName val="MNP"/>
      <sheetName val="auxiliares"/>
      <sheetName val="ENSEÑANZA1"/>
      <sheetName val="ENSEÑA2"/>
      <sheetName val="TURISMO"/>
      <sheetName val="IAE"/>
      <sheetName val="RENTA"/>
      <sheetName val="Territorio"/>
      <sheetName val="Espacios protegidos"/>
      <sheetName val="Explotaciones"/>
      <sheetName val="Cultivos agricolas"/>
      <sheetName val="Ganado"/>
      <sheetName val="Seguridad Social"/>
      <sheetName val="Paro 1"/>
      <sheetName val="Paro 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E92"/>
      <sheetName val="AE93"/>
      <sheetName val="AE94"/>
      <sheetName val="AE9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7"/>
      <sheetName val="Hoja9"/>
      <sheetName val="Hoja2"/>
      <sheetName val="Hoja6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umnado EE"/>
      <sheetName val="unidades inf+pri+egb+ee"/>
      <sheetName val="primaria+egb(tit)"/>
      <sheetName val="infantil-tit (92)"/>
      <sheetName val="grad fp+mp"/>
      <sheetName val="tasa bruta-fp2+mp3 (92)"/>
      <sheetName val="tasa bruta-fp1+mp2 (92)"/>
      <sheetName val="poblaciones(dic92)"/>
      <sheetName val="tasa bruta-bachill (92)"/>
      <sheetName val="mp2-edad(92)"/>
      <sheetName val="promo 3ºbup(92)"/>
      <sheetName val="cou(termina) (92)"/>
      <sheetName val="be(termina) (92)"/>
      <sheetName val="tasas idoneidad(92)"/>
      <sheetName val="primaria+EGB edad (92)"/>
      <sheetName val="COMPARACIÓN"/>
      <sheetName val="fp (92)"/>
      <sheetName val="fp1-edad(92)"/>
      <sheetName val="fp2-edad(92)"/>
      <sheetName val="total(&lt;3-19 y más) (92)"/>
      <sheetName val="tasas (92)"/>
      <sheetName val="idóneo(8,10,12,13,14,15)(92)"/>
      <sheetName val="poblaciones(dic91)"/>
      <sheetName val="total-edad(92)"/>
      <sheetName val="modelo (2)"/>
      <sheetName val="mp3-edad(92)"/>
      <sheetName val="infantil-edad (92)"/>
      <sheetName val="primaria-tit(92)"/>
      <sheetName val="primaria-edad (92)"/>
      <sheetName val="modelo"/>
      <sheetName val="7º-8º-edad(92)"/>
      <sheetName val="EGB 7º+8º(tit)"/>
      <sheetName val="b.exper-edad(92)"/>
      <sheetName val="bup-cou-edad (92)"/>
      <sheetName val="Hoja1"/>
      <sheetName val="Hoj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tribución edad"/>
      <sheetName val="CPA y TER"/>
      <sheetName val="Especialidad"/>
      <sheetName val="EDAD-T"/>
      <sheetName val="EDAD-M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aeeconseu"/>
      <sheetName val="euniv151"/>
      <sheetName val="otrascons"/>
      <sheetName val="sincompet"/>
      <sheetName val="trfaaeeccll"/>
      <sheetName val="euniv143"/>
      <sheetName val="cl98liq"/>
      <sheetName val="oomm"/>
      <sheetName val="TOTAL"/>
      <sheetName val="TOTALPUB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1">
        <row r="1">
          <cell r="A1" t="str">
            <v>       ESTADISTICA DEL GASTO PUBLICO EN EDUCACION 1998(Presupuesto liquidado)</v>
          </cell>
        </row>
        <row r="2">
          <cell r="B2" t="str">
            <v>       OBTENCION DEL GASTO EN ENSEÑANZA UNIVERSITARIA CONSOLIDADO</v>
          </cell>
        </row>
        <row r="4">
          <cell r="A4" t="str">
            <v>          COMUNIDAD AUTONOMA: ANDALUCIA</v>
          </cell>
          <cell r="B4" t="str">
            <v>Fuente</v>
          </cell>
          <cell r="C4" t="str">
            <v> CAP. 1</v>
          </cell>
          <cell r="D4" t="str">
            <v> CAP. 2</v>
          </cell>
          <cell r="E4" t="str">
            <v> CAP. 3</v>
          </cell>
          <cell r="F4" t="str">
            <v> CAP. 4</v>
          </cell>
          <cell r="G4" t="str">
            <v> CAP. 6</v>
          </cell>
          <cell r="H4" t="str">
            <v> CAP. 7</v>
          </cell>
          <cell r="I4" t="str">
            <v> CAPs. 8,9</v>
          </cell>
          <cell r="J4" t="str">
            <v>TOTAL</v>
          </cell>
        </row>
        <row r="5">
          <cell r="A5" t="str">
            <v>_</v>
          </cell>
          <cell r="B5" t="str">
            <v>_</v>
          </cell>
          <cell r="C5" t="str">
            <v>_</v>
          </cell>
          <cell r="D5" t="str">
            <v>_</v>
          </cell>
          <cell r="E5" t="str">
            <v>_</v>
          </cell>
          <cell r="F5" t="str">
            <v>_</v>
          </cell>
          <cell r="G5" t="str">
            <v>_</v>
          </cell>
          <cell r="H5" t="str">
            <v>_</v>
          </cell>
          <cell r="I5" t="str">
            <v>_</v>
          </cell>
          <cell r="J5" t="str">
            <v>_</v>
          </cell>
        </row>
        <row r="6">
          <cell r="A6" t="str">
            <v> - Gasto en Enseñanza Universitaria de la Admón.Educativa</v>
          </cell>
          <cell r="B6" t="str">
            <v>G1</v>
          </cell>
          <cell r="E6">
            <v>33.8</v>
          </cell>
          <cell r="F6">
            <v>69268.6</v>
          </cell>
          <cell r="G6">
            <v>1513.6</v>
          </cell>
          <cell r="H6">
            <v>5072.3</v>
          </cell>
          <cell r="J6">
            <v>75888.30000000002</v>
          </cell>
        </row>
        <row r="7">
          <cell r="A7" t="str">
            <v> - Total Pto.de Gastos de las Universidades</v>
          </cell>
          <cell r="B7" t="str">
            <v>CRUE</v>
          </cell>
          <cell r="C7">
            <v>81073.8</v>
          </cell>
          <cell r="D7">
            <v>15703.7</v>
          </cell>
          <cell r="E7">
            <v>226.2</v>
          </cell>
          <cell r="F7">
            <v>1899.4</v>
          </cell>
          <cell r="G7">
            <v>24473.3</v>
          </cell>
          <cell r="H7">
            <v>104</v>
          </cell>
          <cell r="I7">
            <v>557.9</v>
          </cell>
          <cell r="J7">
            <v>124038.29999999999</v>
          </cell>
        </row>
        <row r="8">
          <cell r="A8" t="str">
            <v> - Transferencias Admón. Educativa/Universidades</v>
          </cell>
          <cell r="B8" t="str">
            <v>T1</v>
          </cell>
          <cell r="F8">
            <v>69268.6</v>
          </cell>
          <cell r="H8">
            <v>5072.3</v>
          </cell>
          <cell r="J8">
            <v>74340.90000000001</v>
          </cell>
        </row>
        <row r="9">
          <cell r="A9" t="str">
            <v>GASTO TOTAL CONSOLIDADO EN ENSEÑANZA UNIVERSITARIA</v>
          </cell>
          <cell r="C9">
            <v>81073.8</v>
          </cell>
          <cell r="D9">
            <v>15703.7</v>
          </cell>
          <cell r="E9">
            <v>260</v>
          </cell>
          <cell r="F9">
            <v>1899.3999999999942</v>
          </cell>
          <cell r="G9">
            <v>25986.899999999998</v>
          </cell>
          <cell r="H9">
            <v>104</v>
          </cell>
          <cell r="I9">
            <v>557.9</v>
          </cell>
          <cell r="J9">
            <v>125585.7</v>
          </cell>
        </row>
        <row r="12">
          <cell r="A12" t="str">
            <v>          COMUNIDAD AUTONOMA: CANARIAS </v>
          </cell>
          <cell r="B12" t="str">
            <v>Fuente</v>
          </cell>
          <cell r="C12" t="str">
            <v> CAP. 1</v>
          </cell>
          <cell r="D12" t="str">
            <v> CAP. 2</v>
          </cell>
          <cell r="E12" t="str">
            <v> CAP. 3</v>
          </cell>
          <cell r="F12" t="str">
            <v> CAP. 4</v>
          </cell>
          <cell r="G12" t="str">
            <v> CAP. 6</v>
          </cell>
          <cell r="H12" t="str">
            <v> CAP. 7</v>
          </cell>
          <cell r="I12" t="str">
            <v> CAPs. 8,9</v>
          </cell>
          <cell r="J12" t="str">
            <v>TOTAL</v>
          </cell>
        </row>
        <row r="13">
          <cell r="A13" t="str">
            <v>_</v>
          </cell>
          <cell r="B13" t="str">
            <v>_</v>
          </cell>
          <cell r="C13" t="str">
            <v>_</v>
          </cell>
          <cell r="D13" t="str">
            <v>_</v>
          </cell>
          <cell r="E13" t="str">
            <v>_</v>
          </cell>
          <cell r="F13" t="str">
            <v>_</v>
          </cell>
          <cell r="G13" t="str">
            <v>_</v>
          </cell>
          <cell r="H13" t="str">
            <v>_</v>
          </cell>
          <cell r="I13" t="str">
            <v>_</v>
          </cell>
          <cell r="J13" t="str">
            <v>_</v>
          </cell>
        </row>
        <row r="14">
          <cell r="A14" t="str">
            <v> - Gasto en Enseñanza Universitaria de la Admón.Educativa</v>
          </cell>
          <cell r="B14" t="str">
            <v>G1</v>
          </cell>
          <cell r="F14">
            <v>21334</v>
          </cell>
          <cell r="H14">
            <v>25</v>
          </cell>
          <cell r="J14">
            <v>21359</v>
          </cell>
        </row>
        <row r="15">
          <cell r="A15" t="str">
            <v> - Total Pto.de Gastos de las Universidades</v>
          </cell>
          <cell r="B15" t="str">
            <v>U1</v>
          </cell>
          <cell r="C15">
            <v>20152</v>
          </cell>
          <cell r="D15">
            <v>3843</v>
          </cell>
          <cell r="E15">
            <v>772</v>
          </cell>
          <cell r="F15">
            <v>557</v>
          </cell>
          <cell r="G15">
            <v>5204</v>
          </cell>
          <cell r="H15">
            <v>0</v>
          </cell>
          <cell r="I15">
            <v>135</v>
          </cell>
          <cell r="J15">
            <v>30663</v>
          </cell>
        </row>
        <row r="16">
          <cell r="A16" t="str">
            <v> - Transferencias Admón. Educativa/Universidades</v>
          </cell>
          <cell r="B16" t="str">
            <v>T1</v>
          </cell>
          <cell r="F16">
            <v>21141</v>
          </cell>
          <cell r="J16">
            <v>21141</v>
          </cell>
        </row>
        <row r="17">
          <cell r="A17" t="str">
            <v>GASTO TOTAL CONSOLIDADO EN ENSEÑANZA UNIVERSITARIA</v>
          </cell>
          <cell r="C17">
            <v>20152</v>
          </cell>
          <cell r="D17">
            <v>3843</v>
          </cell>
          <cell r="E17">
            <v>772</v>
          </cell>
          <cell r="F17">
            <v>750</v>
          </cell>
          <cell r="G17">
            <v>5204</v>
          </cell>
          <cell r="H17">
            <v>25</v>
          </cell>
          <cell r="I17">
            <v>135</v>
          </cell>
          <cell r="J17">
            <v>30881</v>
          </cell>
        </row>
        <row r="20">
          <cell r="A20" t="str">
            <v>          COMUNIDAD AUTONOMA: CATALUÑA</v>
          </cell>
          <cell r="B20" t="str">
            <v>Fuente</v>
          </cell>
          <cell r="C20" t="str">
            <v> CAP. 1</v>
          </cell>
          <cell r="D20" t="str">
            <v> CAP. 2</v>
          </cell>
          <cell r="E20" t="str">
            <v> CAP. 3</v>
          </cell>
          <cell r="F20" t="str">
            <v> CAP. 4</v>
          </cell>
          <cell r="G20" t="str">
            <v> CAP. 6</v>
          </cell>
          <cell r="H20" t="str">
            <v> CAP. 7</v>
          </cell>
          <cell r="I20" t="str">
            <v> CAPs. 8,9</v>
          </cell>
          <cell r="J20" t="str">
            <v>TOTAL</v>
          </cell>
        </row>
        <row r="21">
          <cell r="A21" t="str">
            <v>_</v>
          </cell>
          <cell r="B21" t="str">
            <v>_</v>
          </cell>
          <cell r="C21" t="str">
            <v>_</v>
          </cell>
          <cell r="D21" t="str">
            <v>_</v>
          </cell>
          <cell r="E21" t="str">
            <v>_</v>
          </cell>
          <cell r="F21" t="str">
            <v>_</v>
          </cell>
          <cell r="G21" t="str">
            <v>_</v>
          </cell>
          <cell r="H21" t="str">
            <v>_</v>
          </cell>
          <cell r="I21" t="str">
            <v>_</v>
          </cell>
          <cell r="J21" t="str">
            <v>_</v>
          </cell>
        </row>
        <row r="22">
          <cell r="A22" t="str">
            <v> - Gasto en Enseñanza Universitaria de la Admón.Educativa</v>
          </cell>
          <cell r="B22" t="str">
            <v>G1</v>
          </cell>
          <cell r="C22">
            <v>869.9</v>
          </cell>
          <cell r="D22">
            <v>489.7</v>
          </cell>
          <cell r="F22">
            <v>67667.7</v>
          </cell>
          <cell r="G22">
            <v>3057.1</v>
          </cell>
          <cell r="H22">
            <v>5849.5</v>
          </cell>
          <cell r="J22">
            <v>77933.90000000001</v>
          </cell>
        </row>
        <row r="23">
          <cell r="A23" t="str">
            <v> - Total Pto.de Gastos de las Universidades </v>
          </cell>
          <cell r="B23" t="str">
            <v>U1</v>
          </cell>
          <cell r="C23">
            <v>69269.7</v>
          </cell>
          <cell r="D23">
            <v>18674.2</v>
          </cell>
          <cell r="E23">
            <v>2888.6</v>
          </cell>
          <cell r="F23">
            <v>3207.5</v>
          </cell>
          <cell r="G23">
            <v>20054.7</v>
          </cell>
          <cell r="H23">
            <v>365.4</v>
          </cell>
          <cell r="I23">
            <v>2724</v>
          </cell>
          <cell r="J23">
            <v>117184.09999999999</v>
          </cell>
        </row>
        <row r="24">
          <cell r="A24" t="str">
            <v>I.N.E.F.</v>
          </cell>
          <cell r="B24" t="str">
            <v>O.1</v>
          </cell>
          <cell r="C24">
            <v>967.3</v>
          </cell>
          <cell r="D24">
            <v>343</v>
          </cell>
          <cell r="F24">
            <v>22</v>
          </cell>
          <cell r="G24">
            <v>28.2</v>
          </cell>
          <cell r="I24">
            <v>2.1</v>
          </cell>
          <cell r="J24">
            <v>1362.6</v>
          </cell>
        </row>
        <row r="25">
          <cell r="A25" t="str">
            <v> - Transferencias Admón. Educativa/Universidades</v>
          </cell>
          <cell r="B25" t="str">
            <v>T1</v>
          </cell>
          <cell r="F25">
            <v>66057.7</v>
          </cell>
          <cell r="H25">
            <v>5761.9</v>
          </cell>
          <cell r="J25">
            <v>71819.59999999999</v>
          </cell>
        </row>
        <row r="26">
          <cell r="A26" t="str">
            <v>GASTO TOTAL CONSOLIDADO EN ENSEÑANZA UNIVERSITARIA</v>
          </cell>
          <cell r="C26">
            <v>71106.9</v>
          </cell>
          <cell r="D26">
            <v>19506.9</v>
          </cell>
          <cell r="E26">
            <v>2888.6</v>
          </cell>
          <cell r="F26">
            <v>4839.5</v>
          </cell>
          <cell r="G26">
            <v>23140</v>
          </cell>
          <cell r="H26">
            <v>453</v>
          </cell>
          <cell r="I26">
            <v>2726.1</v>
          </cell>
          <cell r="J26">
            <v>124661</v>
          </cell>
        </row>
        <row r="29">
          <cell r="A29" t="str">
            <v>          COMUNIDAD AUTONOMA: COM. VALENCIANA </v>
          </cell>
          <cell r="B29" t="str">
            <v>Fuente</v>
          </cell>
          <cell r="C29" t="str">
            <v> CAP. 1</v>
          </cell>
          <cell r="D29" t="str">
            <v> CAP. 2</v>
          </cell>
          <cell r="E29" t="str">
            <v> CAP. 3</v>
          </cell>
          <cell r="F29" t="str">
            <v> CAP. 4</v>
          </cell>
          <cell r="G29" t="str">
            <v> CAP. 6</v>
          </cell>
          <cell r="H29" t="str">
            <v> CAP. 7</v>
          </cell>
          <cell r="I29" t="str">
            <v> CAPs. 8,9</v>
          </cell>
          <cell r="J29" t="str">
            <v>TOTAL</v>
          </cell>
        </row>
        <row r="30">
          <cell r="A30" t="str">
            <v>_</v>
          </cell>
          <cell r="B30" t="str">
            <v>_</v>
          </cell>
          <cell r="C30" t="str">
            <v>_</v>
          </cell>
          <cell r="D30" t="str">
            <v>_</v>
          </cell>
          <cell r="E30" t="str">
            <v>_</v>
          </cell>
          <cell r="F30" t="str">
            <v>_</v>
          </cell>
          <cell r="G30" t="str">
            <v>_</v>
          </cell>
          <cell r="H30" t="str">
            <v>_</v>
          </cell>
          <cell r="I30" t="str">
            <v>_</v>
          </cell>
          <cell r="J30" t="str">
            <v>_</v>
          </cell>
        </row>
        <row r="31">
          <cell r="A31" t="str">
            <v> - Gasto en Enseñanza Universitaria de la Admón.Educativa </v>
          </cell>
          <cell r="B31" t="str">
            <v>G1</v>
          </cell>
          <cell r="C31">
            <v>76.7</v>
          </cell>
          <cell r="D31">
            <v>39.5</v>
          </cell>
          <cell r="F31">
            <v>44084.8</v>
          </cell>
          <cell r="G31">
            <v>1.6</v>
          </cell>
          <cell r="H31">
            <v>390</v>
          </cell>
          <cell r="J31">
            <v>44592.6</v>
          </cell>
        </row>
        <row r="32">
          <cell r="A32" t="str">
            <v> - Total Pto.de Gastos de las Universidades</v>
          </cell>
          <cell r="C32">
            <v>41536.5</v>
          </cell>
          <cell r="D32">
            <v>11437.2</v>
          </cell>
          <cell r="E32">
            <v>3722.7</v>
          </cell>
          <cell r="F32">
            <v>1051.5</v>
          </cell>
          <cell r="G32">
            <v>29027.3</v>
          </cell>
          <cell r="H32">
            <v>47.6</v>
          </cell>
          <cell r="I32">
            <v>12133.4</v>
          </cell>
          <cell r="J32">
            <v>98956.2</v>
          </cell>
        </row>
        <row r="33">
          <cell r="A33" t="str">
            <v> - Transferencias Admón. Educativa/Universidades inicial</v>
          </cell>
          <cell r="B33" t="str">
            <v>T1</v>
          </cell>
          <cell r="F33">
            <v>44084.8</v>
          </cell>
          <cell r="H33">
            <v>390</v>
          </cell>
          <cell r="J33">
            <v>44474.8</v>
          </cell>
        </row>
        <row r="34">
          <cell r="A34" t="str">
            <v>GASTO TOTAL CONSOLIDADO EN ENSEÑANZA UNIVERSITARIA</v>
          </cell>
          <cell r="C34">
            <v>41613.2</v>
          </cell>
          <cell r="D34">
            <v>11476.7</v>
          </cell>
          <cell r="E34">
            <v>3722.7</v>
          </cell>
          <cell r="F34">
            <v>1051.5</v>
          </cell>
          <cell r="G34">
            <v>29028.899999999998</v>
          </cell>
          <cell r="H34">
            <v>47.60000000000002</v>
          </cell>
          <cell r="I34">
            <v>12133.4</v>
          </cell>
          <cell r="J34">
            <v>99073.99999999999</v>
          </cell>
        </row>
        <row r="37">
          <cell r="A37" t="str">
            <v>          COMUNIDAD AUTONOMA: GALICIA </v>
          </cell>
          <cell r="B37" t="str">
            <v>Fuente</v>
          </cell>
          <cell r="C37" t="str">
            <v> CAP. 1</v>
          </cell>
          <cell r="D37" t="str">
            <v> CAP. 2</v>
          </cell>
          <cell r="E37" t="str">
            <v> CAP. 3</v>
          </cell>
          <cell r="F37" t="str">
            <v> CAP. 4</v>
          </cell>
          <cell r="G37" t="str">
            <v> CAP. 6</v>
          </cell>
          <cell r="H37" t="str">
            <v> CAP. 7</v>
          </cell>
          <cell r="I37" t="str">
            <v> CAPs. 8,9</v>
          </cell>
          <cell r="J37" t="str">
            <v>TOTAL</v>
          </cell>
        </row>
        <row r="38">
          <cell r="A38" t="str">
            <v>_</v>
          </cell>
          <cell r="B38" t="str">
            <v>_</v>
          </cell>
          <cell r="C38" t="str">
            <v>_</v>
          </cell>
          <cell r="D38" t="str">
            <v>_</v>
          </cell>
          <cell r="E38" t="str">
            <v>_</v>
          </cell>
          <cell r="F38" t="str">
            <v>_</v>
          </cell>
          <cell r="G38" t="str">
            <v>_</v>
          </cell>
          <cell r="H38" t="str">
            <v>_</v>
          </cell>
          <cell r="I38" t="str">
            <v>_</v>
          </cell>
          <cell r="J38" t="str">
            <v>_</v>
          </cell>
        </row>
        <row r="39">
          <cell r="A39" t="str">
            <v> - Gasto en Enseñanza Universitaria de la Admón.Educativa</v>
          </cell>
          <cell r="B39" t="str">
            <v>G1</v>
          </cell>
          <cell r="D39">
            <v>241.7</v>
          </cell>
          <cell r="F39">
            <v>30016.7</v>
          </cell>
          <cell r="G39">
            <v>1229</v>
          </cell>
          <cell r="H39">
            <v>4550.8</v>
          </cell>
          <cell r="J39">
            <v>36038.200000000004</v>
          </cell>
        </row>
        <row r="40">
          <cell r="A40" t="str">
            <v> - Total Pto.de Gastos de las Universidades</v>
          </cell>
          <cell r="B40" t="str">
            <v>U1</v>
          </cell>
          <cell r="C40">
            <v>26165.2</v>
          </cell>
          <cell r="D40">
            <v>6534</v>
          </cell>
          <cell r="E40">
            <v>10.7</v>
          </cell>
          <cell r="F40">
            <v>1094.4</v>
          </cell>
          <cell r="G40">
            <v>11903.9</v>
          </cell>
          <cell r="H40">
            <v>104.2</v>
          </cell>
          <cell r="I40">
            <v>105.1</v>
          </cell>
          <cell r="J40">
            <v>45917.5</v>
          </cell>
        </row>
        <row r="41">
          <cell r="A41" t="str">
            <v> - Transferencias Admón. Educativa/Universidades</v>
          </cell>
          <cell r="B41" t="str">
            <v>T1</v>
          </cell>
          <cell r="F41">
            <v>29942.600000000002</v>
          </cell>
          <cell r="H41">
            <v>4550.8</v>
          </cell>
          <cell r="J41">
            <v>34493.4</v>
          </cell>
        </row>
        <row r="42">
          <cell r="A42" t="str">
            <v>GASTO TOTAL CONSOLIDADO EN ENSEÑANZA UNIVERSITARIA</v>
          </cell>
          <cell r="C42">
            <v>26165.2</v>
          </cell>
          <cell r="D42">
            <v>6775.7</v>
          </cell>
          <cell r="E42">
            <v>10.7</v>
          </cell>
          <cell r="F42">
            <v>1168.5</v>
          </cell>
          <cell r="G42">
            <v>13132.9</v>
          </cell>
          <cell r="H42">
            <v>104.19999999999982</v>
          </cell>
          <cell r="I42">
            <v>105.1</v>
          </cell>
          <cell r="J42">
            <v>47462.299999999996</v>
          </cell>
        </row>
        <row r="45">
          <cell r="A45" t="str">
            <v>          COMUNIDAD AUTONOMA: NAVARRA</v>
          </cell>
          <cell r="B45" t="str">
            <v>Fuente</v>
          </cell>
          <cell r="C45" t="str">
            <v> CAP. 1</v>
          </cell>
          <cell r="D45" t="str">
            <v> CAP. 2</v>
          </cell>
          <cell r="E45" t="str">
            <v> CAP. 3</v>
          </cell>
          <cell r="F45" t="str">
            <v> CAP. 4</v>
          </cell>
          <cell r="G45" t="str">
            <v> CAP. 6</v>
          </cell>
          <cell r="H45" t="str">
            <v> CAP. 7</v>
          </cell>
          <cell r="I45" t="str">
            <v> CAPs. 8,9</v>
          </cell>
          <cell r="J45" t="str">
            <v>TOTAL</v>
          </cell>
        </row>
        <row r="46">
          <cell r="A46" t="str">
            <v>_</v>
          </cell>
          <cell r="B46" t="str">
            <v>_</v>
          </cell>
          <cell r="C46" t="str">
            <v>_</v>
          </cell>
          <cell r="D46" t="str">
            <v>_</v>
          </cell>
          <cell r="E46" t="str">
            <v>_</v>
          </cell>
          <cell r="F46" t="str">
            <v>_</v>
          </cell>
          <cell r="G46" t="str">
            <v>_</v>
          </cell>
          <cell r="H46" t="str">
            <v>_</v>
          </cell>
          <cell r="I46" t="str">
            <v>_</v>
          </cell>
          <cell r="J46" t="str">
            <v>_</v>
          </cell>
        </row>
        <row r="47">
          <cell r="A47" t="str">
            <v> - Gasto en Enseñanza Universitaria de la Admón.Educativa</v>
          </cell>
          <cell r="B47" t="str">
            <v>G1</v>
          </cell>
          <cell r="C47">
            <v>49.9</v>
          </cell>
          <cell r="D47">
            <v>1.6</v>
          </cell>
          <cell r="F47">
            <v>4185.6</v>
          </cell>
          <cell r="G47">
            <v>440.5</v>
          </cell>
          <cell r="H47">
            <v>616.7</v>
          </cell>
          <cell r="J47">
            <v>5294.3</v>
          </cell>
        </row>
        <row r="48">
          <cell r="A48" t="str">
            <v> - Total Pto.de Gastos de las Universidades</v>
          </cell>
          <cell r="B48" t="str">
            <v>U1</v>
          </cell>
          <cell r="C48">
            <v>3660.6</v>
          </cell>
          <cell r="D48">
            <v>1567.7</v>
          </cell>
          <cell r="E48">
            <v>0.5</v>
          </cell>
          <cell r="F48">
            <v>319.5</v>
          </cell>
          <cell r="G48">
            <v>1078.4</v>
          </cell>
          <cell r="I48">
            <v>14.5</v>
          </cell>
          <cell r="J48">
            <v>6641.200000000001</v>
          </cell>
        </row>
        <row r="49">
          <cell r="A49" t="str">
            <v> - Transferencias Admón. Educativa/Universidades</v>
          </cell>
          <cell r="B49" t="str">
            <v>T1</v>
          </cell>
          <cell r="F49">
            <v>4046.1</v>
          </cell>
          <cell r="H49">
            <v>616.7</v>
          </cell>
          <cell r="J49">
            <v>4662.8</v>
          </cell>
        </row>
        <row r="50">
          <cell r="A50" t="str">
            <v>GASTO TOTAL CONSOLIDADO EN ENSEÑANZA UNIVERSITARIA</v>
          </cell>
          <cell r="C50">
            <v>3710.5</v>
          </cell>
          <cell r="D50">
            <v>1569.3</v>
          </cell>
          <cell r="E50">
            <v>0.5</v>
          </cell>
          <cell r="F50">
            <v>459.00000000000045</v>
          </cell>
          <cell r="G50">
            <v>1518.9</v>
          </cell>
          <cell r="H50">
            <v>0</v>
          </cell>
          <cell r="I50">
            <v>14.5</v>
          </cell>
          <cell r="J50">
            <v>7272.7</v>
          </cell>
        </row>
        <row r="53">
          <cell r="A53" t="str">
            <v>          COMUNIDAD AUTONOMA: PAIS VASCO</v>
          </cell>
          <cell r="B53" t="str">
            <v>Fuente</v>
          </cell>
          <cell r="C53" t="str">
            <v> CAP. 1</v>
          </cell>
          <cell r="D53" t="str">
            <v> CAP. 2</v>
          </cell>
          <cell r="E53" t="str">
            <v> CAP. 3</v>
          </cell>
          <cell r="F53" t="str">
            <v> CAP. 4</v>
          </cell>
          <cell r="G53" t="str">
            <v> CAP. 6</v>
          </cell>
          <cell r="H53" t="str">
            <v> CAP. 7</v>
          </cell>
          <cell r="I53" t="str">
            <v> CAPs. 8,9</v>
          </cell>
          <cell r="J53" t="str">
            <v>TOTAL</v>
          </cell>
        </row>
        <row r="54">
          <cell r="A54" t="str">
            <v>_</v>
          </cell>
          <cell r="B54" t="str">
            <v>_</v>
          </cell>
          <cell r="C54" t="str">
            <v>_</v>
          </cell>
          <cell r="D54" t="str">
            <v>_</v>
          </cell>
          <cell r="E54" t="str">
            <v>_</v>
          </cell>
          <cell r="F54" t="str">
            <v>_</v>
          </cell>
          <cell r="G54" t="str">
            <v>_</v>
          </cell>
          <cell r="H54" t="str">
            <v>_</v>
          </cell>
          <cell r="I54" t="str">
            <v>_</v>
          </cell>
          <cell r="J54" t="str">
            <v>_</v>
          </cell>
        </row>
        <row r="55">
          <cell r="A55" t="str">
            <v> - Gasto en Enseñanza Universitaria de la Admón.Educativa</v>
          </cell>
          <cell r="B55" t="str">
            <v>G1</v>
          </cell>
          <cell r="D55">
            <v>1.2</v>
          </cell>
          <cell r="F55">
            <v>21681.6</v>
          </cell>
          <cell r="G55">
            <v>7.1</v>
          </cell>
          <cell r="H55">
            <v>4176</v>
          </cell>
          <cell r="J55">
            <v>25865.899999999998</v>
          </cell>
        </row>
        <row r="56">
          <cell r="A56" t="str">
            <v> - Total Pto.de Gastos de las Universidades</v>
          </cell>
          <cell r="B56" t="str">
            <v>U1</v>
          </cell>
          <cell r="C56">
            <v>22060.9</v>
          </cell>
          <cell r="D56">
            <v>6650.4</v>
          </cell>
          <cell r="F56">
            <v>904</v>
          </cell>
          <cell r="G56">
            <v>5086.4</v>
          </cell>
          <cell r="I56">
            <v>162.9</v>
          </cell>
          <cell r="J56">
            <v>34864.600000000006</v>
          </cell>
        </row>
        <row r="57">
          <cell r="A57" t="str">
            <v> - Transferencias Admón. Educativa/Universidades</v>
          </cell>
          <cell r="B57" t="str">
            <v>T1</v>
          </cell>
          <cell r="F57">
            <v>21681.6</v>
          </cell>
          <cell r="H57">
            <v>4176</v>
          </cell>
          <cell r="J57">
            <v>25857.6</v>
          </cell>
        </row>
        <row r="58">
          <cell r="A58" t="str">
            <v>GASTO TOTAL CONSOLIDADO EN ENSEÑANZA UNIVERSITARIA</v>
          </cell>
          <cell r="C58">
            <v>22060.9</v>
          </cell>
          <cell r="D58">
            <v>6651.599999999999</v>
          </cell>
          <cell r="E58">
            <v>0</v>
          </cell>
          <cell r="F58">
            <v>904</v>
          </cell>
          <cell r="G58">
            <v>5093.5</v>
          </cell>
          <cell r="H58">
            <v>0</v>
          </cell>
          <cell r="I58">
            <v>162.9</v>
          </cell>
          <cell r="J58">
            <v>34872.9</v>
          </cell>
        </row>
        <row r="61">
          <cell r="A61" t="str">
            <v>CC.AA con competencias Art. 151</v>
          </cell>
          <cell r="B61" t="str">
            <v>Fuente</v>
          </cell>
          <cell r="C61" t="str">
            <v> CAP. 1</v>
          </cell>
          <cell r="D61" t="str">
            <v> CAP. 2</v>
          </cell>
          <cell r="E61" t="str">
            <v> CAP. 3</v>
          </cell>
          <cell r="F61" t="str">
            <v> CAP. 4</v>
          </cell>
          <cell r="G61" t="str">
            <v> CAP. 6</v>
          </cell>
          <cell r="H61" t="str">
            <v> CAP. 7</v>
          </cell>
          <cell r="I61" t="str">
            <v> CAPs. 8,9</v>
          </cell>
          <cell r="J61" t="str">
            <v>TOTAL</v>
          </cell>
        </row>
        <row r="62">
          <cell r="A62" t="str">
            <v>_</v>
          </cell>
          <cell r="B62" t="str">
            <v>_</v>
          </cell>
          <cell r="C62" t="str">
            <v>_</v>
          </cell>
          <cell r="D62" t="str">
            <v>_</v>
          </cell>
          <cell r="E62" t="str">
            <v>_</v>
          </cell>
          <cell r="F62" t="str">
            <v>_</v>
          </cell>
          <cell r="G62" t="str">
            <v>_</v>
          </cell>
          <cell r="H62" t="str">
            <v>_</v>
          </cell>
          <cell r="I62" t="str">
            <v>_</v>
          </cell>
          <cell r="J62" t="str">
            <v>_</v>
          </cell>
        </row>
        <row r="63">
          <cell r="A63" t="str">
            <v> - Gasto en Enseñanza Universitaria de la Admón.Educativa</v>
          </cell>
          <cell r="B63" t="str">
            <v>G1</v>
          </cell>
          <cell r="C63">
            <v>996.5</v>
          </cell>
          <cell r="D63">
            <v>773.7000000000002</v>
          </cell>
          <cell r="E63">
            <v>33.8</v>
          </cell>
          <cell r="F63">
            <v>258239</v>
          </cell>
          <cell r="G63">
            <v>6248.900000000001</v>
          </cell>
          <cell r="H63">
            <v>20680.3</v>
          </cell>
          <cell r="I63">
            <v>0</v>
          </cell>
          <cell r="J63">
            <v>286972.2</v>
          </cell>
        </row>
        <row r="64">
          <cell r="A64" t="str">
            <v> - Total Pto.de Gastos de las Universidades</v>
          </cell>
          <cell r="B64" t="str">
            <v>U1</v>
          </cell>
          <cell r="C64">
            <v>264886</v>
          </cell>
          <cell r="D64">
            <v>64753.200000000004</v>
          </cell>
          <cell r="E64">
            <v>7620.7</v>
          </cell>
          <cell r="F64">
            <v>9055.3</v>
          </cell>
          <cell r="G64">
            <v>96856.19999999998</v>
          </cell>
          <cell r="H64">
            <v>621.2</v>
          </cell>
          <cell r="I64">
            <v>15834.9</v>
          </cell>
          <cell r="J64">
            <v>459627.50000000006</v>
          </cell>
        </row>
        <row r="65">
          <cell r="A65" t="str">
            <v> - Transferencias Admón. Educativa/Universidades</v>
          </cell>
          <cell r="B65" t="str">
            <v>T1</v>
          </cell>
          <cell r="C65">
            <v>0</v>
          </cell>
          <cell r="D65">
            <v>0</v>
          </cell>
          <cell r="E65">
            <v>0</v>
          </cell>
          <cell r="F65">
            <v>256222.4</v>
          </cell>
          <cell r="G65">
            <v>0</v>
          </cell>
          <cell r="H65">
            <v>20567.7</v>
          </cell>
          <cell r="I65">
            <v>0</v>
          </cell>
          <cell r="J65">
            <v>276790.1</v>
          </cell>
        </row>
        <row r="66">
          <cell r="A66" t="str">
            <v>GASTO TOTAL CONSOLIDADO EN ENSEÑANZA UNIVERSITARIA</v>
          </cell>
          <cell r="C66">
            <v>265882.5</v>
          </cell>
          <cell r="D66">
            <v>65526.9</v>
          </cell>
          <cell r="E66">
            <v>7654.5</v>
          </cell>
          <cell r="F66">
            <v>11071.899999999994</v>
          </cell>
          <cell r="G66">
            <v>103105.09999999998</v>
          </cell>
          <cell r="H66">
            <v>733.7999999999993</v>
          </cell>
          <cell r="I66">
            <v>15834.9</v>
          </cell>
          <cell r="J66">
            <v>469809.6000000001</v>
          </cell>
        </row>
        <row r="69">
          <cell r="A69" t="str">
            <v>         Mº de EDUCACION y CIENCIA</v>
          </cell>
          <cell r="B69" t="str">
            <v>Fuente</v>
          </cell>
          <cell r="C69" t="str">
            <v> CAP. 1</v>
          </cell>
          <cell r="D69" t="str">
            <v> CAP. 2</v>
          </cell>
          <cell r="E69" t="str">
            <v> CAP. 3</v>
          </cell>
          <cell r="F69" t="str">
            <v> CAP. 4</v>
          </cell>
          <cell r="G69" t="str">
            <v> CAP. 6</v>
          </cell>
          <cell r="H69" t="str">
            <v> CAP. 7</v>
          </cell>
          <cell r="I69" t="str">
            <v> CAPs. 8,9</v>
          </cell>
          <cell r="J69" t="str">
            <v>TOTAL</v>
          </cell>
        </row>
        <row r="70">
          <cell r="A70" t="str">
            <v>_</v>
          </cell>
          <cell r="B70" t="str">
            <v>_</v>
          </cell>
          <cell r="C70" t="str">
            <v>_</v>
          </cell>
          <cell r="D70" t="str">
            <v>_</v>
          </cell>
          <cell r="E70" t="str">
            <v>_</v>
          </cell>
          <cell r="F70" t="str">
            <v>_</v>
          </cell>
          <cell r="G70" t="str">
            <v>_</v>
          </cell>
          <cell r="H70" t="str">
            <v>_</v>
          </cell>
          <cell r="I70" t="str">
            <v>_</v>
          </cell>
          <cell r="J70" t="str">
            <v>_</v>
          </cell>
        </row>
        <row r="71">
          <cell r="A71" t="str">
            <v> - Gasto en Enseñanza Universitaria de la Admón.Educativa</v>
          </cell>
          <cell r="B71" t="str">
            <v>G1</v>
          </cell>
          <cell r="C71">
            <v>975</v>
          </cell>
          <cell r="D71">
            <v>1061</v>
          </cell>
          <cell r="F71">
            <v>8366</v>
          </cell>
          <cell r="G71">
            <v>1200</v>
          </cell>
          <cell r="H71">
            <v>715</v>
          </cell>
          <cell r="I71">
            <v>1</v>
          </cell>
          <cell r="J71">
            <v>12318</v>
          </cell>
        </row>
        <row r="72">
          <cell r="A72" t="str">
            <v> - Total Pto.de Gastos de las Universidades</v>
          </cell>
          <cell r="B72" t="str">
            <v>UNED </v>
          </cell>
          <cell r="C72">
            <v>8846</v>
          </cell>
          <cell r="D72">
            <v>4045</v>
          </cell>
          <cell r="F72">
            <v>2825</v>
          </cell>
          <cell r="G72">
            <v>1781</v>
          </cell>
          <cell r="H72">
            <v>2</v>
          </cell>
          <cell r="I72">
            <v>21</v>
          </cell>
          <cell r="J72">
            <v>17520</v>
          </cell>
        </row>
        <row r="73">
          <cell r="A73" t="str">
            <v> - Transferencias Admón. Educativa/Universidades</v>
          </cell>
          <cell r="B73" t="str">
            <v>T1</v>
          </cell>
          <cell r="F73">
            <v>7449</v>
          </cell>
          <cell r="H73">
            <v>680</v>
          </cell>
          <cell r="J73">
            <v>8129</v>
          </cell>
        </row>
        <row r="74">
          <cell r="A74" t="str">
            <v>GASTO TOTAL CONSOLIDADO EN ENSEÑANZA UNIVERSITARIA</v>
          </cell>
          <cell r="C74">
            <v>9821</v>
          </cell>
          <cell r="D74">
            <v>5106</v>
          </cell>
          <cell r="E74">
            <v>0</v>
          </cell>
          <cell r="F74">
            <v>3742</v>
          </cell>
          <cell r="G74">
            <v>2981</v>
          </cell>
          <cell r="H74">
            <v>37</v>
          </cell>
          <cell r="I74">
            <v>22</v>
          </cell>
          <cell r="J74">
            <v>21709</v>
          </cell>
        </row>
        <row r="77">
          <cell r="A77" t="str">
            <v>         ADMINISTRACIONES EDUCATIVAS</v>
          </cell>
          <cell r="C77" t="str">
            <v> CAP. 1</v>
          </cell>
          <cell r="D77" t="str">
            <v> CAP. 2</v>
          </cell>
          <cell r="E77" t="str">
            <v> CAP. 3</v>
          </cell>
          <cell r="F77" t="str">
            <v> CAP. 4</v>
          </cell>
          <cell r="G77" t="str">
            <v> CAP. 6</v>
          </cell>
          <cell r="H77" t="str">
            <v> CAP. 7</v>
          </cell>
          <cell r="I77" t="str">
            <v> CAPs. 8,9</v>
          </cell>
          <cell r="J77" t="str">
            <v>TOTAL</v>
          </cell>
        </row>
        <row r="78">
          <cell r="A78" t="str">
            <v>_</v>
          </cell>
          <cell r="B78" t="str">
            <v>_</v>
          </cell>
          <cell r="C78" t="str">
            <v>_</v>
          </cell>
          <cell r="D78" t="str">
            <v>_</v>
          </cell>
          <cell r="E78" t="str">
            <v>_</v>
          </cell>
          <cell r="F78" t="str">
            <v>_</v>
          </cell>
          <cell r="G78" t="str">
            <v>_</v>
          </cell>
          <cell r="H78" t="str">
            <v>_</v>
          </cell>
          <cell r="I78" t="str">
            <v>_</v>
          </cell>
          <cell r="J78" t="str">
            <v>_</v>
          </cell>
        </row>
        <row r="79">
          <cell r="A79" t="str">
            <v> - Gasto en Enseñanza Universitaria de la Admón.Educativa</v>
          </cell>
          <cell r="B79" t="str">
            <v>G1</v>
          </cell>
          <cell r="C79">
            <v>1971.5</v>
          </cell>
          <cell r="D79">
            <v>1834.7000000000003</v>
          </cell>
          <cell r="E79">
            <v>33.8</v>
          </cell>
          <cell r="F79">
            <v>266605</v>
          </cell>
          <cell r="G79">
            <v>7448.900000000001</v>
          </cell>
          <cell r="H79">
            <v>21395.3</v>
          </cell>
          <cell r="I79">
            <v>1</v>
          </cell>
          <cell r="J79">
            <v>299290.2</v>
          </cell>
        </row>
        <row r="80">
          <cell r="A80" t="str">
            <v> - Total Pto.de Gastos de las Universidades</v>
          </cell>
          <cell r="B80" t="str">
            <v>U1</v>
          </cell>
          <cell r="C80">
            <v>273732</v>
          </cell>
          <cell r="D80">
            <v>68798.20000000001</v>
          </cell>
          <cell r="E80">
            <v>7620.7</v>
          </cell>
          <cell r="F80">
            <v>11880.3</v>
          </cell>
          <cell r="G80">
            <v>98637.19999999998</v>
          </cell>
          <cell r="H80">
            <v>623.2</v>
          </cell>
          <cell r="I80">
            <v>15855.9</v>
          </cell>
          <cell r="J80">
            <v>477147.50000000006</v>
          </cell>
        </row>
        <row r="81">
          <cell r="A81" t="str">
            <v> - Transferencias Admón. Educativa/Universidades</v>
          </cell>
          <cell r="B81" t="str">
            <v>T1</v>
          </cell>
          <cell r="C81">
            <v>0</v>
          </cell>
          <cell r="D81">
            <v>0</v>
          </cell>
          <cell r="E81">
            <v>0</v>
          </cell>
          <cell r="F81">
            <v>263671.4</v>
          </cell>
          <cell r="G81">
            <v>0</v>
          </cell>
          <cell r="H81">
            <v>21247.7</v>
          </cell>
          <cell r="I81">
            <v>0</v>
          </cell>
          <cell r="J81">
            <v>284919.10000000003</v>
          </cell>
        </row>
        <row r="82">
          <cell r="A82" t="str">
            <v>GASTO TOTAL CONSOLIDADO EN ENSEÑANZA UNIVERSITARIA</v>
          </cell>
          <cell r="C82">
            <v>275703.5</v>
          </cell>
          <cell r="D82">
            <v>70632.90000000001</v>
          </cell>
          <cell r="E82">
            <v>7654.5</v>
          </cell>
          <cell r="F82">
            <v>14813.899999999965</v>
          </cell>
          <cell r="G82">
            <v>106086.09999999998</v>
          </cell>
          <cell r="H82">
            <v>770.7999999999993</v>
          </cell>
          <cell r="I82">
            <v>15856.9</v>
          </cell>
          <cell r="J82">
            <v>491518.60000000003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H22"/>
  <sheetViews>
    <sheetView workbookViewId="0" topLeftCell="A1">
      <selection activeCell="A16" sqref="A16:H16"/>
    </sheetView>
  </sheetViews>
  <sheetFormatPr defaultColWidth="11.421875" defaultRowHeight="12"/>
  <sheetData>
    <row r="16" spans="1:8" s="134" customFormat="1" ht="99.75" customHeight="1">
      <c r="A16" s="148" t="s">
        <v>31</v>
      </c>
      <c r="B16" s="148"/>
      <c r="C16" s="148"/>
      <c r="D16" s="148"/>
      <c r="E16" s="148"/>
      <c r="F16" s="148"/>
      <c r="G16" s="148"/>
      <c r="H16" s="148"/>
    </row>
    <row r="17" spans="6:7" ht="12">
      <c r="F17" s="52"/>
      <c r="G17" s="52"/>
    </row>
    <row r="22" spans="1:8" ht="19.5" customHeight="1">
      <c r="A22" s="149" t="s">
        <v>282</v>
      </c>
      <c r="B22" s="149"/>
      <c r="C22" s="149"/>
      <c r="D22" s="149"/>
      <c r="E22" s="149"/>
      <c r="F22" s="149"/>
      <c r="G22" s="149"/>
      <c r="H22" s="149"/>
    </row>
  </sheetData>
  <mergeCells count="2">
    <mergeCell ref="A16:H16"/>
    <mergeCell ref="A22:H22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5">
    <tabColor indexed="51"/>
  </sheetPr>
  <dimension ref="A1:J50"/>
  <sheetViews>
    <sheetView showGridLines="0" view="pageBreakPreview" zoomScaleSheetLayoutView="100" workbookViewId="0" topLeftCell="A7">
      <selection activeCell="A1" sqref="A1:G1"/>
    </sheetView>
  </sheetViews>
  <sheetFormatPr defaultColWidth="11.421875" defaultRowHeight="12"/>
  <cols>
    <col min="1" max="1" width="79.421875" style="2" customWidth="1"/>
    <col min="2" max="2" width="10.7109375" style="2" customWidth="1"/>
    <col min="3" max="3" width="1.421875" style="2" customWidth="1"/>
    <col min="4" max="4" width="16.140625" style="4" bestFit="1" customWidth="1"/>
    <col min="5" max="5" width="16.140625" style="4" customWidth="1"/>
    <col min="6" max="8" width="13.00390625" style="4" bestFit="1" customWidth="1"/>
    <col min="9" max="10" width="11.421875" style="3" customWidth="1"/>
    <col min="11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3" ht="99.75" customHeight="1">
      <c r="A4" s="154" t="s">
        <v>344</v>
      </c>
      <c r="B4" s="154"/>
      <c r="C4" s="79"/>
    </row>
    <row r="5" spans="1:10" s="10" customFormat="1" ht="18" customHeight="1">
      <c r="A5" s="5" t="s">
        <v>33</v>
      </c>
      <c r="B5" s="6"/>
      <c r="C5" s="50"/>
      <c r="D5" s="7"/>
      <c r="E5" s="7"/>
      <c r="F5" s="7"/>
      <c r="G5" s="8"/>
      <c r="H5" s="8"/>
      <c r="I5" s="9"/>
      <c r="J5" s="9"/>
    </row>
    <row r="6" spans="1:10" s="16" customFormat="1" ht="36" customHeight="1">
      <c r="A6" s="11"/>
      <c r="B6" s="12" t="s">
        <v>34</v>
      </c>
      <c r="C6" s="14"/>
      <c r="D6" s="13"/>
      <c r="E6" s="50"/>
      <c r="F6" s="50"/>
      <c r="G6" s="50"/>
      <c r="H6" s="50"/>
      <c r="J6" s="15"/>
    </row>
    <row r="7" spans="1:10" s="16" customFormat="1" ht="22.5" customHeight="1">
      <c r="A7" s="17" t="s">
        <v>105</v>
      </c>
      <c r="B7" s="48">
        <v>5127.8703972</v>
      </c>
      <c r="C7" s="35"/>
      <c r="D7" s="19"/>
      <c r="E7" s="35"/>
      <c r="F7" s="35"/>
      <c r="G7" s="35"/>
      <c r="H7" s="35"/>
      <c r="I7" s="15"/>
      <c r="J7" s="15"/>
    </row>
    <row r="8" spans="1:10" s="16" customFormat="1" ht="15" customHeight="1">
      <c r="A8" s="47" t="s">
        <v>106</v>
      </c>
      <c r="B8" s="20">
        <v>2760.2029602999996</v>
      </c>
      <c r="C8" s="35"/>
      <c r="D8" s="19"/>
      <c r="E8" s="35"/>
      <c r="F8" s="35"/>
      <c r="G8" s="35"/>
      <c r="H8" s="35"/>
      <c r="I8" s="15"/>
      <c r="J8" s="15"/>
    </row>
    <row r="9" spans="1:10" s="16" customFormat="1" ht="15" customHeight="1">
      <c r="A9" s="47" t="s">
        <v>110</v>
      </c>
      <c r="B9" s="20">
        <v>2868.057043</v>
      </c>
      <c r="C9" s="35"/>
      <c r="D9" s="19"/>
      <c r="E9" s="35"/>
      <c r="F9" s="35"/>
      <c r="G9" s="35"/>
      <c r="H9" s="35"/>
      <c r="I9" s="15"/>
      <c r="J9" s="15"/>
    </row>
    <row r="10" spans="1:10" s="16" customFormat="1" ht="30" customHeight="1">
      <c r="A10" s="47" t="s">
        <v>107</v>
      </c>
      <c r="B10" s="55">
        <v>681.9081737</v>
      </c>
      <c r="C10" s="35"/>
      <c r="D10" s="19"/>
      <c r="E10" s="35"/>
      <c r="F10" s="35"/>
      <c r="G10" s="35"/>
      <c r="H10" s="35"/>
      <c r="I10" s="15"/>
      <c r="J10" s="15"/>
    </row>
    <row r="11" spans="1:10" s="16" customFormat="1" ht="15" customHeight="1">
      <c r="A11" s="47" t="s">
        <v>108</v>
      </c>
      <c r="B11" s="20">
        <v>3573.9324506</v>
      </c>
      <c r="C11" s="35"/>
      <c r="D11" s="19"/>
      <c r="E11" s="35"/>
      <c r="F11" s="35"/>
      <c r="G11" s="35"/>
      <c r="H11" s="35"/>
      <c r="I11" s="15"/>
      <c r="J11" s="15"/>
    </row>
    <row r="12" spans="1:10" s="16" customFormat="1" ht="15" customHeight="1">
      <c r="A12" s="47" t="s">
        <v>109</v>
      </c>
      <c r="B12" s="20">
        <v>4850.923246199999</v>
      </c>
      <c r="C12" s="35"/>
      <c r="D12" s="19"/>
      <c r="E12" s="35"/>
      <c r="F12" s="35"/>
      <c r="G12" s="35"/>
      <c r="H12" s="35"/>
      <c r="I12" s="15"/>
      <c r="J12" s="15"/>
    </row>
    <row r="13" spans="1:10" s="49" customFormat="1" ht="21.75" customHeight="1">
      <c r="A13" s="159" t="s">
        <v>346</v>
      </c>
      <c r="B13" s="159"/>
      <c r="C13" s="35"/>
      <c r="D13" s="19"/>
      <c r="H13" s="35"/>
      <c r="I13" s="45"/>
      <c r="J13" s="45"/>
    </row>
    <row r="14" spans="1:10" s="49" customFormat="1" ht="15" customHeight="1">
      <c r="A14" s="27" t="s">
        <v>38</v>
      </c>
      <c r="B14" s="20"/>
      <c r="C14" s="35"/>
      <c r="D14" s="19"/>
      <c r="H14" s="35"/>
      <c r="I14" s="45"/>
      <c r="J14" s="45"/>
    </row>
    <row r="15" spans="1:9" ht="39.75" customHeight="1">
      <c r="A15" s="156"/>
      <c r="B15" s="156"/>
      <c r="C15" s="156"/>
      <c r="D15" s="26"/>
      <c r="E15" s="26"/>
      <c r="F15" s="26"/>
      <c r="G15" s="26"/>
      <c r="H15" s="26"/>
      <c r="I15" s="25"/>
    </row>
    <row r="16" spans="1:10" s="42" customFormat="1" ht="79.5" customHeight="1">
      <c r="A16" s="154" t="s">
        <v>345</v>
      </c>
      <c r="B16" s="154"/>
      <c r="C16" s="43"/>
      <c r="D16" s="4"/>
      <c r="E16" s="38"/>
      <c r="F16" s="38"/>
      <c r="G16" s="4"/>
      <c r="H16" s="4"/>
      <c r="I16" s="4"/>
      <c r="J16" s="4"/>
    </row>
    <row r="17" spans="1:10" s="42" customFormat="1" ht="18" customHeight="1">
      <c r="A17" s="5" t="s">
        <v>33</v>
      </c>
      <c r="B17" s="144"/>
      <c r="C17" s="43"/>
      <c r="D17" s="4"/>
      <c r="E17" s="38"/>
      <c r="F17" s="38"/>
      <c r="G17" s="4"/>
      <c r="H17" s="4"/>
      <c r="I17" s="4"/>
      <c r="J17" s="4"/>
    </row>
    <row r="18" spans="1:8" ht="36" customHeight="1">
      <c r="A18" s="11"/>
      <c r="B18" s="12" t="s">
        <v>34</v>
      </c>
      <c r="C18" s="142"/>
      <c r="E18" s="50"/>
      <c r="F18" s="50"/>
      <c r="G18" s="50"/>
      <c r="H18" s="50"/>
    </row>
    <row r="19" spans="1:8" ht="22.5" customHeight="1">
      <c r="A19" s="17" t="s">
        <v>111</v>
      </c>
      <c r="B19" s="48">
        <v>10767.872797</v>
      </c>
      <c r="C19" s="121"/>
      <c r="D19" s="38"/>
      <c r="E19" s="40"/>
      <c r="F19" s="40"/>
      <c r="G19" s="40"/>
      <c r="H19" s="40"/>
    </row>
    <row r="20" spans="1:10" s="70" customFormat="1" ht="15" customHeight="1">
      <c r="A20" s="47" t="s">
        <v>112</v>
      </c>
      <c r="B20" s="20">
        <v>5051.5724331</v>
      </c>
      <c r="C20" s="121"/>
      <c r="D20" s="38"/>
      <c r="E20" s="40"/>
      <c r="F20" s="40"/>
      <c r="G20" s="40"/>
      <c r="H20" s="40"/>
      <c r="I20" s="4"/>
      <c r="J20" s="4"/>
    </row>
    <row r="21" spans="1:10" s="70" customFormat="1" ht="15" customHeight="1">
      <c r="A21" s="47" t="s">
        <v>113</v>
      </c>
      <c r="B21" s="20">
        <v>4698.8117465</v>
      </c>
      <c r="C21" s="121"/>
      <c r="D21" s="38"/>
      <c r="E21" s="40"/>
      <c r="F21" s="40"/>
      <c r="G21" s="40"/>
      <c r="H21" s="40"/>
      <c r="I21" s="4"/>
      <c r="J21" s="4"/>
    </row>
    <row r="22" spans="1:10" s="70" customFormat="1" ht="15" customHeight="1">
      <c r="A22" s="47" t="s">
        <v>119</v>
      </c>
      <c r="B22" s="20">
        <v>5724.530467800002</v>
      </c>
      <c r="C22" s="121"/>
      <c r="D22" s="38"/>
      <c r="E22" s="40"/>
      <c r="F22" s="40"/>
      <c r="G22" s="40"/>
      <c r="H22" s="40"/>
      <c r="I22" s="4"/>
      <c r="J22" s="4"/>
    </row>
    <row r="23" spans="1:10" s="70" customFormat="1" ht="15" customHeight="1">
      <c r="A23" s="47" t="s">
        <v>120</v>
      </c>
      <c r="B23" s="20">
        <v>8781.9968457</v>
      </c>
      <c r="C23" s="121"/>
      <c r="D23" s="38"/>
      <c r="E23" s="40"/>
      <c r="F23" s="40"/>
      <c r="G23" s="40"/>
      <c r="H23" s="40"/>
      <c r="I23" s="4"/>
      <c r="J23" s="4"/>
    </row>
    <row r="24" spans="1:10" s="70" customFormat="1" ht="30" customHeight="1">
      <c r="A24" s="47" t="s">
        <v>114</v>
      </c>
      <c r="B24" s="55">
        <v>9638.1446529</v>
      </c>
      <c r="C24" s="121"/>
      <c r="D24" s="38"/>
      <c r="E24" s="40"/>
      <c r="F24" s="40"/>
      <c r="G24" s="40"/>
      <c r="H24" s="40"/>
      <c r="I24" s="4"/>
      <c r="J24" s="4"/>
    </row>
    <row r="25" spans="1:10" s="70" customFormat="1" ht="15" customHeight="1">
      <c r="A25" s="47" t="s">
        <v>115</v>
      </c>
      <c r="B25" s="20">
        <v>2310.5960404</v>
      </c>
      <c r="C25" s="121"/>
      <c r="D25" s="38"/>
      <c r="E25" s="40"/>
      <c r="F25" s="40"/>
      <c r="G25" s="40"/>
      <c r="H25" s="40"/>
      <c r="I25" s="4"/>
      <c r="J25" s="4"/>
    </row>
    <row r="26" spans="1:10" s="70" customFormat="1" ht="15" customHeight="1">
      <c r="A26" s="47" t="s">
        <v>116</v>
      </c>
      <c r="B26" s="20">
        <v>5363.5027777000005</v>
      </c>
      <c r="C26" s="121"/>
      <c r="D26" s="38"/>
      <c r="E26" s="40"/>
      <c r="F26" s="40"/>
      <c r="G26" s="40"/>
      <c r="H26" s="40"/>
      <c r="I26" s="4"/>
      <c r="J26" s="4"/>
    </row>
    <row r="27" spans="1:10" s="70" customFormat="1" ht="30" customHeight="1">
      <c r="A27" s="47" t="s">
        <v>117</v>
      </c>
      <c r="B27" s="55">
        <v>3848.184279</v>
      </c>
      <c r="C27" s="121"/>
      <c r="D27" s="38"/>
      <c r="E27" s="40"/>
      <c r="F27" s="40"/>
      <c r="G27" s="40"/>
      <c r="H27" s="40"/>
      <c r="I27" s="4"/>
      <c r="J27" s="4"/>
    </row>
    <row r="28" spans="1:10" s="70" customFormat="1" ht="15" customHeight="1">
      <c r="A28" s="47" t="s">
        <v>118</v>
      </c>
      <c r="B28" s="20">
        <v>4107.363345499998</v>
      </c>
      <c r="C28" s="121"/>
      <c r="D28" s="38"/>
      <c r="E28" s="40"/>
      <c r="F28" s="40"/>
      <c r="G28" s="40"/>
      <c r="H28" s="40"/>
      <c r="I28" s="4"/>
      <c r="J28" s="4"/>
    </row>
    <row r="29" spans="1:8" ht="21.75" customHeight="1">
      <c r="A29" s="159" t="s">
        <v>346</v>
      </c>
      <c r="B29" s="159"/>
      <c r="C29" s="35"/>
      <c r="D29" s="38"/>
      <c r="E29" s="39"/>
      <c r="F29" s="38"/>
      <c r="G29" s="38"/>
      <c r="H29" s="38"/>
    </row>
    <row r="30" spans="1:8" ht="15" customHeight="1">
      <c r="A30" s="27" t="s">
        <v>38</v>
      </c>
      <c r="B30" s="20"/>
      <c r="C30" s="20"/>
      <c r="D30" s="38"/>
      <c r="E30" s="39"/>
      <c r="F30" s="38"/>
      <c r="G30" s="38"/>
      <c r="H30" s="38"/>
    </row>
    <row r="31" spans="1:8" ht="15" customHeight="1">
      <c r="A31" s="74"/>
      <c r="B31" s="44"/>
      <c r="C31" s="20"/>
      <c r="D31" s="38"/>
      <c r="E31" s="38"/>
      <c r="F31" s="38"/>
      <c r="G31" s="38"/>
      <c r="H31" s="38"/>
    </row>
    <row r="32" spans="1:8" ht="15" customHeight="1">
      <c r="A32" s="29"/>
      <c r="B32" s="29"/>
      <c r="C32" s="29"/>
      <c r="D32" s="38"/>
      <c r="E32" s="38"/>
      <c r="F32" s="38"/>
      <c r="G32" s="38"/>
      <c r="H32" s="38"/>
    </row>
    <row r="33" spans="1:8" ht="15" customHeight="1">
      <c r="A33" s="29"/>
      <c r="B33" s="29"/>
      <c r="C33" s="29"/>
      <c r="D33" s="38"/>
      <c r="E33" s="38"/>
      <c r="F33" s="38"/>
      <c r="G33" s="38"/>
      <c r="H33" s="38"/>
    </row>
    <row r="34" spans="1:8" ht="12.75">
      <c r="A34" s="30"/>
      <c r="B34" s="30"/>
      <c r="C34" s="30"/>
      <c r="D34" s="38"/>
      <c r="E34" s="38"/>
      <c r="F34" s="38"/>
      <c r="G34" s="38"/>
      <c r="H34" s="38"/>
    </row>
    <row r="35" spans="1:8" ht="12.75">
      <c r="A35" s="30"/>
      <c r="B35" s="30"/>
      <c r="C35" s="30"/>
      <c r="D35" s="38"/>
      <c r="E35" s="38"/>
      <c r="F35" s="38"/>
      <c r="G35" s="38"/>
      <c r="H35" s="38"/>
    </row>
    <row r="36" spans="1:8" ht="12.75">
      <c r="A36" s="30"/>
      <c r="B36" s="30"/>
      <c r="C36" s="30"/>
      <c r="D36" s="38"/>
      <c r="E36" s="38"/>
      <c r="F36" s="38"/>
      <c r="G36" s="38"/>
      <c r="H36" s="38"/>
    </row>
    <row r="37" spans="1:8" ht="12.75">
      <c r="A37" s="30"/>
      <c r="B37" s="30"/>
      <c r="C37" s="30"/>
      <c r="D37" s="38"/>
      <c r="E37" s="38"/>
      <c r="F37" s="38"/>
      <c r="G37" s="38"/>
      <c r="H37" s="38"/>
    </row>
    <row r="38" spans="1:8" ht="12.75">
      <c r="A38" s="30"/>
      <c r="B38" s="30"/>
      <c r="C38" s="30"/>
      <c r="D38" s="38"/>
      <c r="E38" s="38"/>
      <c r="F38" s="38"/>
      <c r="G38" s="38"/>
      <c r="H38" s="38"/>
    </row>
    <row r="39" spans="1:8" ht="12.75">
      <c r="A39" s="30"/>
      <c r="B39" s="30"/>
      <c r="C39" s="30"/>
      <c r="D39" s="38"/>
      <c r="E39" s="38"/>
      <c r="F39" s="38"/>
      <c r="G39" s="38"/>
      <c r="H39" s="38"/>
    </row>
    <row r="40" spans="1:8" ht="12.75">
      <c r="A40" s="30"/>
      <c r="B40" s="30"/>
      <c r="C40" s="30"/>
      <c r="D40" s="38"/>
      <c r="E40" s="38"/>
      <c r="F40" s="38"/>
      <c r="G40" s="38"/>
      <c r="H40" s="38"/>
    </row>
    <row r="41" spans="1:8" ht="12.75">
      <c r="A41" s="30"/>
      <c r="B41" s="30"/>
      <c r="C41" s="30"/>
      <c r="D41" s="38"/>
      <c r="E41" s="38"/>
      <c r="F41" s="38"/>
      <c r="G41" s="38"/>
      <c r="H41" s="38"/>
    </row>
    <row r="42" spans="1:8" ht="12.75">
      <c r="A42" s="30"/>
      <c r="B42" s="30"/>
      <c r="C42" s="30"/>
      <c r="D42" s="38"/>
      <c r="E42" s="38"/>
      <c r="F42" s="38"/>
      <c r="G42" s="38"/>
      <c r="H42" s="38"/>
    </row>
    <row r="43" spans="1:8" ht="12.75">
      <c r="A43" s="30"/>
      <c r="B43" s="30"/>
      <c r="C43" s="30"/>
      <c r="D43" s="38"/>
      <c r="E43" s="38"/>
      <c r="F43" s="38"/>
      <c r="G43" s="38"/>
      <c r="H43" s="38"/>
    </row>
    <row r="44" spans="1:8" ht="12.75">
      <c r="A44" s="30"/>
      <c r="B44" s="30"/>
      <c r="C44" s="30"/>
      <c r="D44" s="38"/>
      <c r="E44" s="38"/>
      <c r="F44" s="38"/>
      <c r="G44" s="38"/>
      <c r="H44" s="38"/>
    </row>
    <row r="45" spans="4:8" ht="12.75">
      <c r="D45" s="38"/>
      <c r="E45" s="38"/>
      <c r="F45" s="38"/>
      <c r="G45" s="38"/>
      <c r="H45" s="38"/>
    </row>
    <row r="46" spans="4:8" ht="12.75">
      <c r="D46" s="38"/>
      <c r="E46" s="38"/>
      <c r="F46" s="38"/>
      <c r="G46" s="38"/>
      <c r="H46" s="38"/>
    </row>
    <row r="47" spans="4:8" ht="12.75">
      <c r="D47" s="38"/>
      <c r="E47" s="38"/>
      <c r="F47" s="38"/>
      <c r="G47" s="38"/>
      <c r="H47" s="38"/>
    </row>
    <row r="48" spans="4:8" ht="12.75">
      <c r="D48" s="38"/>
      <c r="E48" s="38"/>
      <c r="F48" s="38"/>
      <c r="G48" s="38"/>
      <c r="H48" s="38"/>
    </row>
    <row r="49" spans="4:8" ht="12.75">
      <c r="D49" s="38"/>
      <c r="E49" s="38"/>
      <c r="F49" s="38"/>
      <c r="G49" s="38"/>
      <c r="H49" s="38"/>
    </row>
    <row r="50" spans="4:8" ht="12.75">
      <c r="D50" s="38"/>
      <c r="E50" s="38"/>
      <c r="F50" s="38"/>
      <c r="G50" s="38"/>
      <c r="H50" s="38"/>
    </row>
  </sheetData>
  <mergeCells count="5">
    <mergeCell ref="A29:B29"/>
    <mergeCell ref="A15:C15"/>
    <mergeCell ref="A4:B4"/>
    <mergeCell ref="A13:B13"/>
    <mergeCell ref="A16:B16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2"/>
  <headerFooter alignWithMargins="0">
    <oddHeader>&amp;C&amp;"Arial,Cursiva" Encuesta de Discapacidad, Autonomía Personal y Situaciones de Dependencia 2008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6">
    <tabColor indexed="51"/>
  </sheetPr>
  <dimension ref="A1:J48"/>
  <sheetViews>
    <sheetView showGridLines="0" view="pageBreakPreview" zoomScaleSheetLayoutView="100" workbookViewId="0" topLeftCell="A5">
      <selection activeCell="A1" sqref="A1:G1"/>
    </sheetView>
  </sheetViews>
  <sheetFormatPr defaultColWidth="11.421875" defaultRowHeight="12"/>
  <cols>
    <col min="1" max="1" width="87.57421875" style="2" customWidth="1"/>
    <col min="2" max="2" width="10.7109375" style="2" customWidth="1"/>
    <col min="3" max="3" width="1.421875" style="2" customWidth="1"/>
    <col min="4" max="4" width="16.140625" style="4" bestFit="1" customWidth="1"/>
    <col min="5" max="5" width="16.140625" style="4" customWidth="1"/>
    <col min="6" max="8" width="13.00390625" style="4" bestFit="1" customWidth="1"/>
    <col min="9" max="10" width="11.421875" style="3" customWidth="1"/>
    <col min="11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3" ht="60" customHeight="1">
      <c r="A4" s="154" t="s">
        <v>0</v>
      </c>
      <c r="B4" s="154"/>
      <c r="C4" s="79"/>
    </row>
    <row r="5" spans="1:10" s="10" customFormat="1" ht="18" customHeight="1">
      <c r="A5" s="5" t="s">
        <v>33</v>
      </c>
      <c r="B5" s="6"/>
      <c r="C5" s="50"/>
      <c r="D5" s="7"/>
      <c r="E5" s="7"/>
      <c r="F5" s="7"/>
      <c r="G5" s="8"/>
      <c r="H5" s="8"/>
      <c r="I5" s="9"/>
      <c r="J5" s="9"/>
    </row>
    <row r="6" spans="1:10" s="16" customFormat="1" ht="36" customHeight="1">
      <c r="A6" s="11"/>
      <c r="B6" s="12" t="s">
        <v>34</v>
      </c>
      <c r="C6" s="14"/>
      <c r="D6" s="13"/>
      <c r="E6" s="50"/>
      <c r="F6" s="50"/>
      <c r="G6" s="50"/>
      <c r="H6" s="50"/>
      <c r="J6" s="15"/>
    </row>
    <row r="7" spans="1:10" s="16" customFormat="1" ht="22.5" customHeight="1">
      <c r="A7" s="17" t="s">
        <v>130</v>
      </c>
      <c r="B7" s="48">
        <v>10684.669455</v>
      </c>
      <c r="C7" s="35"/>
      <c r="D7" s="19"/>
      <c r="E7" s="35"/>
      <c r="F7" s="35"/>
      <c r="G7" s="35"/>
      <c r="H7" s="35"/>
      <c r="I7" s="15"/>
      <c r="J7" s="15"/>
    </row>
    <row r="8" spans="1:10" s="16" customFormat="1" ht="15" customHeight="1">
      <c r="A8" s="47" t="s">
        <v>121</v>
      </c>
      <c r="B8" s="20">
        <v>8760.687354700003</v>
      </c>
      <c r="C8" s="35"/>
      <c r="D8" s="19"/>
      <c r="E8" s="35"/>
      <c r="F8" s="35"/>
      <c r="G8" s="35"/>
      <c r="H8" s="35"/>
      <c r="I8" s="15"/>
      <c r="J8" s="15"/>
    </row>
    <row r="9" spans="1:10" s="16" customFormat="1" ht="15" customHeight="1">
      <c r="A9" s="47" t="s">
        <v>122</v>
      </c>
      <c r="B9" s="20">
        <v>8501.1555291</v>
      </c>
      <c r="C9" s="35"/>
      <c r="D9" s="19"/>
      <c r="E9" s="35"/>
      <c r="F9" s="35"/>
      <c r="G9" s="35"/>
      <c r="H9" s="35"/>
      <c r="I9" s="15"/>
      <c r="J9" s="15"/>
    </row>
    <row r="10" spans="1:10" s="16" customFormat="1" ht="15" customHeight="1">
      <c r="A10" s="47" t="s">
        <v>123</v>
      </c>
      <c r="B10" s="20">
        <v>6337.708664500003</v>
      </c>
      <c r="C10" s="35"/>
      <c r="D10" s="19"/>
      <c r="E10" s="35"/>
      <c r="F10" s="35"/>
      <c r="G10" s="35"/>
      <c r="H10" s="35"/>
      <c r="I10" s="15"/>
      <c r="J10" s="15"/>
    </row>
    <row r="11" spans="1:10" s="49" customFormat="1" ht="30" customHeight="1">
      <c r="A11" s="47" t="s">
        <v>124</v>
      </c>
      <c r="B11" s="55">
        <v>5464.764435700002</v>
      </c>
      <c r="C11" s="35"/>
      <c r="D11" s="19"/>
      <c r="E11" s="35"/>
      <c r="F11" s="35"/>
      <c r="G11" s="35"/>
      <c r="H11" s="35"/>
      <c r="I11" s="45"/>
      <c r="J11" s="45"/>
    </row>
    <row r="12" spans="1:10" s="49" customFormat="1" ht="15" customHeight="1">
      <c r="A12" s="47" t="s">
        <v>125</v>
      </c>
      <c r="B12" s="20">
        <v>206.8203057</v>
      </c>
      <c r="C12" s="35"/>
      <c r="D12" s="19"/>
      <c r="E12" s="35"/>
      <c r="F12" s="35"/>
      <c r="G12" s="35"/>
      <c r="H12" s="35"/>
      <c r="I12" s="45"/>
      <c r="J12" s="45"/>
    </row>
    <row r="13" spans="1:10" s="49" customFormat="1" ht="15" customHeight="1">
      <c r="A13" s="47" t="s">
        <v>126</v>
      </c>
      <c r="B13" s="20">
        <v>6420.648520800003</v>
      </c>
      <c r="C13" s="35"/>
      <c r="D13" s="19"/>
      <c r="E13" s="35"/>
      <c r="F13" s="35"/>
      <c r="G13" s="35"/>
      <c r="H13" s="35"/>
      <c r="I13" s="45"/>
      <c r="J13" s="45"/>
    </row>
    <row r="14" spans="1:10" s="16" customFormat="1" ht="15" customHeight="1">
      <c r="A14" s="47" t="s">
        <v>127</v>
      </c>
      <c r="B14" s="20">
        <v>2996.0238975</v>
      </c>
      <c r="C14" s="35"/>
      <c r="D14" s="19"/>
      <c r="E14" s="35"/>
      <c r="F14" s="35"/>
      <c r="G14" s="35"/>
      <c r="H14" s="35"/>
      <c r="I14" s="15"/>
      <c r="J14" s="15"/>
    </row>
    <row r="15" spans="1:10" s="16" customFormat="1" ht="15" customHeight="1">
      <c r="A15" s="47" t="s">
        <v>128</v>
      </c>
      <c r="B15" s="20">
        <v>7846.5759370999995</v>
      </c>
      <c r="C15" s="35"/>
      <c r="D15" s="19"/>
      <c r="E15" s="35"/>
      <c r="F15" s="35"/>
      <c r="G15" s="35"/>
      <c r="H15" s="35"/>
      <c r="I15" s="15"/>
      <c r="J15" s="15"/>
    </row>
    <row r="16" spans="1:10" s="16" customFormat="1" ht="15" customHeight="1">
      <c r="A16" s="47" t="s">
        <v>129</v>
      </c>
      <c r="B16" s="20">
        <v>6399.315761899998</v>
      </c>
      <c r="C16" s="35"/>
      <c r="D16" s="19"/>
      <c r="E16" s="35"/>
      <c r="F16" s="35"/>
      <c r="G16" s="35"/>
      <c r="H16" s="35"/>
      <c r="I16" s="15"/>
      <c r="J16" s="15"/>
    </row>
    <row r="17" spans="1:10" s="49" customFormat="1" ht="21.75" customHeight="1">
      <c r="A17" s="159" t="s">
        <v>346</v>
      </c>
      <c r="B17" s="159"/>
      <c r="C17" s="35"/>
      <c r="D17" s="19"/>
      <c r="H17" s="35"/>
      <c r="I17" s="45"/>
      <c r="J17" s="45"/>
    </row>
    <row r="18" spans="1:10" s="49" customFormat="1" ht="15" customHeight="1">
      <c r="A18" s="27" t="s">
        <v>38</v>
      </c>
      <c r="B18" s="20"/>
      <c r="C18" s="35"/>
      <c r="D18" s="19"/>
      <c r="H18" s="35"/>
      <c r="I18" s="45"/>
      <c r="J18" s="45"/>
    </row>
    <row r="19" spans="1:9" ht="39.75" customHeight="1">
      <c r="A19" s="156"/>
      <c r="B19" s="156"/>
      <c r="C19" s="156"/>
      <c r="D19" s="26"/>
      <c r="E19" s="26"/>
      <c r="F19" s="26"/>
      <c r="G19" s="26"/>
      <c r="H19" s="26"/>
      <c r="I19" s="25"/>
    </row>
    <row r="20" spans="1:10" s="42" customFormat="1" ht="60" customHeight="1">
      <c r="A20" s="154" t="s">
        <v>1</v>
      </c>
      <c r="B20" s="154"/>
      <c r="C20" s="43"/>
      <c r="D20" s="4"/>
      <c r="E20" s="38"/>
      <c r="F20" s="38"/>
      <c r="G20" s="4"/>
      <c r="H20" s="4"/>
      <c r="I20" s="4"/>
      <c r="J20" s="4"/>
    </row>
    <row r="21" spans="1:10" s="42" customFormat="1" ht="18" customHeight="1">
      <c r="A21" s="5" t="s">
        <v>33</v>
      </c>
      <c r="B21" s="144"/>
      <c r="C21" s="43"/>
      <c r="D21" s="4"/>
      <c r="E21" s="38"/>
      <c r="F21" s="38"/>
      <c r="G21" s="4"/>
      <c r="H21" s="4"/>
      <c r="I21" s="4"/>
      <c r="J21" s="4"/>
    </row>
    <row r="22" spans="1:8" ht="36" customHeight="1">
      <c r="A22" s="11"/>
      <c r="B22" s="12" t="s">
        <v>34</v>
      </c>
      <c r="C22" s="142"/>
      <c r="E22" s="50"/>
      <c r="F22" s="50"/>
      <c r="G22" s="50"/>
      <c r="H22" s="50"/>
    </row>
    <row r="23" spans="1:8" ht="22.5" customHeight="1">
      <c r="A23" s="17" t="s">
        <v>134</v>
      </c>
      <c r="B23" s="48">
        <v>10686.502308</v>
      </c>
      <c r="C23" s="121"/>
      <c r="D23" s="38"/>
      <c r="E23" s="40"/>
      <c r="F23" s="40"/>
      <c r="G23" s="40"/>
      <c r="H23" s="40"/>
    </row>
    <row r="24" spans="1:10" s="70" customFormat="1" ht="15" customHeight="1">
      <c r="A24" s="47" t="s">
        <v>131</v>
      </c>
      <c r="B24" s="55">
        <v>9547.8328775</v>
      </c>
      <c r="C24" s="121"/>
      <c r="D24" s="38"/>
      <c r="E24" s="40"/>
      <c r="F24" s="40"/>
      <c r="G24" s="40"/>
      <c r="H24" s="40"/>
      <c r="I24" s="4"/>
      <c r="J24" s="4"/>
    </row>
    <row r="25" spans="1:10" s="70" customFormat="1" ht="15" customHeight="1">
      <c r="A25" s="47" t="s">
        <v>132</v>
      </c>
      <c r="B25" s="55">
        <v>9818.5756193</v>
      </c>
      <c r="C25" s="121"/>
      <c r="D25" s="38"/>
      <c r="E25" s="40"/>
      <c r="F25" s="40"/>
      <c r="G25" s="40"/>
      <c r="H25" s="40"/>
      <c r="I25" s="4"/>
      <c r="J25" s="4"/>
    </row>
    <row r="26" spans="1:10" s="70" customFormat="1" ht="15" customHeight="1">
      <c r="A26" s="47" t="s">
        <v>133</v>
      </c>
      <c r="B26" s="71">
        <v>9893.1103392</v>
      </c>
      <c r="C26" s="121"/>
      <c r="D26" s="38"/>
      <c r="E26" s="40"/>
      <c r="F26" s="40"/>
      <c r="G26" s="40"/>
      <c r="H26" s="40"/>
      <c r="I26" s="4"/>
      <c r="J26" s="4"/>
    </row>
    <row r="27" spans="1:8" ht="21.75" customHeight="1">
      <c r="A27" s="159" t="s">
        <v>346</v>
      </c>
      <c r="B27" s="159"/>
      <c r="C27" s="35"/>
      <c r="D27" s="38"/>
      <c r="E27" s="39"/>
      <c r="F27" s="38"/>
      <c r="G27" s="38"/>
      <c r="H27" s="38"/>
    </row>
    <row r="28" spans="1:8" ht="15" customHeight="1">
      <c r="A28" s="27" t="s">
        <v>38</v>
      </c>
      <c r="B28" s="20"/>
      <c r="C28" s="20"/>
      <c r="D28" s="38"/>
      <c r="E28" s="39"/>
      <c r="F28" s="38"/>
      <c r="G28" s="38"/>
      <c r="H28" s="38"/>
    </row>
    <row r="29" spans="1:8" ht="15" customHeight="1">
      <c r="A29" s="74"/>
      <c r="B29" s="44"/>
      <c r="C29" s="20"/>
      <c r="D29" s="38"/>
      <c r="E29" s="38"/>
      <c r="F29" s="38"/>
      <c r="G29" s="38"/>
      <c r="H29" s="38"/>
    </row>
    <row r="30" spans="1:8" ht="15" customHeight="1">
      <c r="A30" s="29"/>
      <c r="B30" s="29"/>
      <c r="C30" s="29"/>
      <c r="D30" s="38"/>
      <c r="E30" s="38"/>
      <c r="F30" s="38"/>
      <c r="G30" s="38"/>
      <c r="H30" s="38"/>
    </row>
    <row r="31" spans="1:8" ht="15" customHeight="1">
      <c r="A31" s="29"/>
      <c r="B31" s="29"/>
      <c r="C31" s="29"/>
      <c r="D31" s="38"/>
      <c r="E31" s="38"/>
      <c r="F31" s="38"/>
      <c r="G31" s="38"/>
      <c r="H31" s="38"/>
    </row>
    <row r="32" spans="1:8" ht="12.75">
      <c r="A32" s="30"/>
      <c r="B32" s="30"/>
      <c r="C32" s="30"/>
      <c r="D32" s="38"/>
      <c r="E32" s="38"/>
      <c r="F32" s="38"/>
      <c r="G32" s="38"/>
      <c r="H32" s="38"/>
    </row>
    <row r="33" spans="1:8" ht="12.75">
      <c r="A33" s="30"/>
      <c r="B33" s="30"/>
      <c r="C33" s="30"/>
      <c r="D33" s="38"/>
      <c r="E33" s="38"/>
      <c r="F33" s="38"/>
      <c r="G33" s="38"/>
      <c r="H33" s="38"/>
    </row>
    <row r="34" spans="1:8" ht="12.75">
      <c r="A34" s="30"/>
      <c r="B34" s="30"/>
      <c r="C34" s="30"/>
      <c r="D34" s="38"/>
      <c r="E34" s="38"/>
      <c r="F34" s="38"/>
      <c r="G34" s="38"/>
      <c r="H34" s="38"/>
    </row>
    <row r="35" spans="1:8" ht="12.75">
      <c r="A35" s="30"/>
      <c r="B35" s="30"/>
      <c r="C35" s="30"/>
      <c r="D35" s="38"/>
      <c r="E35" s="38"/>
      <c r="F35" s="38"/>
      <c r="G35" s="38"/>
      <c r="H35" s="38"/>
    </row>
    <row r="36" spans="1:8" ht="12.75">
      <c r="A36" s="30"/>
      <c r="B36" s="30"/>
      <c r="C36" s="30"/>
      <c r="D36" s="38"/>
      <c r="E36" s="38"/>
      <c r="F36" s="38"/>
      <c r="G36" s="38"/>
      <c r="H36" s="38"/>
    </row>
    <row r="37" spans="1:8" ht="12.75">
      <c r="A37" s="30"/>
      <c r="B37" s="30"/>
      <c r="C37" s="30"/>
      <c r="D37" s="38"/>
      <c r="E37" s="38"/>
      <c r="F37" s="38"/>
      <c r="G37" s="38"/>
      <c r="H37" s="38"/>
    </row>
    <row r="38" spans="1:8" ht="12.75">
      <c r="A38" s="30"/>
      <c r="B38" s="30"/>
      <c r="C38" s="30"/>
      <c r="D38" s="38"/>
      <c r="E38" s="38"/>
      <c r="F38" s="38"/>
      <c r="G38" s="38"/>
      <c r="H38" s="38"/>
    </row>
    <row r="39" spans="1:8" ht="12.75">
      <c r="A39" s="30"/>
      <c r="B39" s="30"/>
      <c r="C39" s="30"/>
      <c r="D39" s="38"/>
      <c r="E39" s="38"/>
      <c r="F39" s="38"/>
      <c r="G39" s="38"/>
      <c r="H39" s="38"/>
    </row>
    <row r="40" spans="1:8" ht="12.75">
      <c r="A40" s="30"/>
      <c r="B40" s="30"/>
      <c r="C40" s="30"/>
      <c r="D40" s="38"/>
      <c r="E40" s="38"/>
      <c r="F40" s="38"/>
      <c r="G40" s="38"/>
      <c r="H40" s="38"/>
    </row>
    <row r="41" spans="1:8" ht="12.75">
      <c r="A41" s="30"/>
      <c r="B41" s="30"/>
      <c r="C41" s="30"/>
      <c r="D41" s="38"/>
      <c r="E41" s="38"/>
      <c r="F41" s="38"/>
      <c r="G41" s="38"/>
      <c r="H41" s="38"/>
    </row>
    <row r="42" spans="1:8" ht="12.75">
      <c r="A42" s="30"/>
      <c r="B42" s="30"/>
      <c r="C42" s="30"/>
      <c r="D42" s="38"/>
      <c r="E42" s="38"/>
      <c r="F42" s="38"/>
      <c r="G42" s="38"/>
      <c r="H42" s="38"/>
    </row>
    <row r="43" spans="4:8" ht="12.75">
      <c r="D43" s="38"/>
      <c r="E43" s="38"/>
      <c r="F43" s="38"/>
      <c r="G43" s="38"/>
      <c r="H43" s="38"/>
    </row>
    <row r="44" spans="4:8" ht="12.75">
      <c r="D44" s="38"/>
      <c r="E44" s="38"/>
      <c r="F44" s="38"/>
      <c r="G44" s="38"/>
      <c r="H44" s="38"/>
    </row>
    <row r="45" spans="4:8" ht="12.75">
      <c r="D45" s="38"/>
      <c r="E45" s="38"/>
      <c r="F45" s="38"/>
      <c r="G45" s="38"/>
      <c r="H45" s="38"/>
    </row>
    <row r="46" spans="4:8" ht="12.75">
      <c r="D46" s="38"/>
      <c r="E46" s="38"/>
      <c r="F46" s="38"/>
      <c r="G46" s="38"/>
      <c r="H46" s="38"/>
    </row>
    <row r="47" spans="4:8" ht="12.75">
      <c r="D47" s="38"/>
      <c r="E47" s="38"/>
      <c r="F47" s="38"/>
      <c r="G47" s="38"/>
      <c r="H47" s="38"/>
    </row>
    <row r="48" spans="4:8" ht="12.75">
      <c r="D48" s="38"/>
      <c r="E48" s="38"/>
      <c r="F48" s="38"/>
      <c r="G48" s="38"/>
      <c r="H48" s="38"/>
    </row>
  </sheetData>
  <mergeCells count="5">
    <mergeCell ref="A27:B27"/>
    <mergeCell ref="A19:C19"/>
    <mergeCell ref="A4:B4"/>
    <mergeCell ref="A17:B17"/>
    <mergeCell ref="A20:B20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2"/>
  <headerFooter alignWithMargins="0">
    <oddHeader>&amp;C&amp;"Arial,Cursiva" Encuesta de Discapacidad, Autonomía Personal y Situaciones de Dependencia 2008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indexed="51"/>
  </sheetPr>
  <dimension ref="A1:J45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87.57421875" style="2" customWidth="1"/>
    <col min="2" max="2" width="10.7109375" style="2" customWidth="1"/>
    <col min="3" max="3" width="1.421875" style="2" customWidth="1"/>
    <col min="4" max="4" width="16.140625" style="4" bestFit="1" customWidth="1"/>
    <col min="5" max="5" width="16.140625" style="4" customWidth="1"/>
    <col min="6" max="8" width="13.00390625" style="4" bestFit="1" customWidth="1"/>
    <col min="9" max="10" width="11.421875" style="3" customWidth="1"/>
    <col min="11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3" ht="79.5" customHeight="1">
      <c r="A4" s="154" t="s">
        <v>2</v>
      </c>
      <c r="B4" s="154"/>
      <c r="C4" s="79"/>
    </row>
    <row r="5" spans="1:10" s="10" customFormat="1" ht="18" customHeight="1">
      <c r="A5" s="5" t="s">
        <v>33</v>
      </c>
      <c r="B5" s="6"/>
      <c r="C5" s="50"/>
      <c r="D5" s="7"/>
      <c r="E5" s="7"/>
      <c r="F5" s="7"/>
      <c r="G5" s="8"/>
      <c r="H5" s="8"/>
      <c r="I5" s="9"/>
      <c r="J5" s="9"/>
    </row>
    <row r="6" spans="1:10" s="16" customFormat="1" ht="36" customHeight="1">
      <c r="A6" s="11"/>
      <c r="B6" s="12" t="s">
        <v>34</v>
      </c>
      <c r="C6" s="14"/>
      <c r="D6" s="13"/>
      <c r="E6" s="50"/>
      <c r="F6" s="50"/>
      <c r="G6" s="50"/>
      <c r="H6" s="50"/>
      <c r="J6" s="15"/>
    </row>
    <row r="7" spans="1:10" s="16" customFormat="1" ht="22.5" customHeight="1">
      <c r="A7" s="17" t="s">
        <v>141</v>
      </c>
      <c r="B7" s="48">
        <v>9387.5408757</v>
      </c>
      <c r="C7" s="35"/>
      <c r="D7" s="19"/>
      <c r="E7" s="35"/>
      <c r="F7" s="35"/>
      <c r="G7" s="35"/>
      <c r="H7" s="35"/>
      <c r="I7" s="15"/>
      <c r="J7" s="15"/>
    </row>
    <row r="8" spans="1:10" s="16" customFormat="1" ht="30" customHeight="1">
      <c r="A8" s="47" t="s">
        <v>135</v>
      </c>
      <c r="B8" s="55">
        <v>2472.4804417</v>
      </c>
      <c r="C8" s="35"/>
      <c r="D8" s="19"/>
      <c r="E8" s="35"/>
      <c r="F8" s="35"/>
      <c r="G8" s="35"/>
      <c r="H8" s="35"/>
      <c r="I8" s="15"/>
      <c r="J8" s="15"/>
    </row>
    <row r="9" spans="1:10" s="16" customFormat="1" ht="15" customHeight="1">
      <c r="A9" s="47" t="s">
        <v>136</v>
      </c>
      <c r="B9" s="20">
        <v>3849.367932</v>
      </c>
      <c r="C9" s="35"/>
      <c r="D9" s="19"/>
      <c r="E9" s="35"/>
      <c r="F9" s="35"/>
      <c r="G9" s="35"/>
      <c r="H9" s="35"/>
      <c r="I9" s="15"/>
      <c r="J9" s="15"/>
    </row>
    <row r="10" spans="1:10" s="16" customFormat="1" ht="30" customHeight="1">
      <c r="A10" s="47" t="s">
        <v>137</v>
      </c>
      <c r="B10" s="55">
        <v>2124.5506484999996</v>
      </c>
      <c r="C10" s="35"/>
      <c r="D10" s="19"/>
      <c r="E10" s="35"/>
      <c r="F10" s="35"/>
      <c r="G10" s="35"/>
      <c r="H10" s="35"/>
      <c r="I10" s="15"/>
      <c r="J10" s="15"/>
    </row>
    <row r="11" spans="1:10" s="49" customFormat="1" ht="15" customHeight="1">
      <c r="A11" s="47" t="s">
        <v>138</v>
      </c>
      <c r="B11" s="20">
        <v>3066.7661062999996</v>
      </c>
      <c r="C11" s="35"/>
      <c r="D11" s="19"/>
      <c r="E11" s="35"/>
      <c r="F11" s="35"/>
      <c r="G11" s="35"/>
      <c r="H11" s="35"/>
      <c r="I11" s="45"/>
      <c r="J11" s="45"/>
    </row>
    <row r="12" spans="1:10" s="49" customFormat="1" ht="15" customHeight="1">
      <c r="A12" s="47" t="s">
        <v>139</v>
      </c>
      <c r="B12" s="20">
        <v>2189.5008089000003</v>
      </c>
      <c r="C12" s="35"/>
      <c r="D12" s="19"/>
      <c r="E12" s="35"/>
      <c r="F12" s="35"/>
      <c r="G12" s="35"/>
      <c r="H12" s="35"/>
      <c r="I12" s="45"/>
      <c r="J12" s="45"/>
    </row>
    <row r="13" spans="1:10" s="49" customFormat="1" ht="15" customHeight="1">
      <c r="A13" s="47" t="s">
        <v>140</v>
      </c>
      <c r="B13" s="20">
        <v>8966.535161600008</v>
      </c>
      <c r="C13" s="35"/>
      <c r="D13" s="19"/>
      <c r="E13" s="35"/>
      <c r="F13" s="35"/>
      <c r="G13" s="35"/>
      <c r="H13" s="35"/>
      <c r="I13" s="45"/>
      <c r="J13" s="45"/>
    </row>
    <row r="14" spans="1:10" s="49" customFormat="1" ht="21.75" customHeight="1">
      <c r="A14" s="159" t="s">
        <v>346</v>
      </c>
      <c r="B14" s="159"/>
      <c r="C14" s="35"/>
      <c r="D14" s="19"/>
      <c r="H14" s="35"/>
      <c r="I14" s="45"/>
      <c r="J14" s="45"/>
    </row>
    <row r="15" spans="1:10" s="49" customFormat="1" ht="15" customHeight="1">
      <c r="A15" s="27" t="s">
        <v>38</v>
      </c>
      <c r="B15" s="20"/>
      <c r="C15" s="35"/>
      <c r="D15" s="19"/>
      <c r="H15" s="35"/>
      <c r="I15" s="45"/>
      <c r="J15" s="45"/>
    </row>
    <row r="16" spans="1:9" ht="39.75" customHeight="1">
      <c r="A16" s="156"/>
      <c r="B16" s="156"/>
      <c r="C16" s="156"/>
      <c r="D16" s="26"/>
      <c r="E16" s="26"/>
      <c r="F16" s="26"/>
      <c r="G16" s="26"/>
      <c r="H16" s="26"/>
      <c r="I16" s="25"/>
    </row>
    <row r="17" spans="1:10" s="42" customFormat="1" ht="60" customHeight="1">
      <c r="A17" s="154"/>
      <c r="B17" s="154"/>
      <c r="C17" s="43"/>
      <c r="D17" s="4"/>
      <c r="E17" s="38"/>
      <c r="F17" s="38"/>
      <c r="G17" s="4"/>
      <c r="H17" s="4"/>
      <c r="I17" s="4"/>
      <c r="J17" s="4"/>
    </row>
    <row r="18" spans="1:10" s="42" customFormat="1" ht="18" customHeight="1">
      <c r="A18" s="72"/>
      <c r="B18" s="92"/>
      <c r="C18" s="43"/>
      <c r="D18" s="4"/>
      <c r="E18" s="38"/>
      <c r="F18" s="38"/>
      <c r="G18" s="4"/>
      <c r="H18" s="4"/>
      <c r="I18" s="4"/>
      <c r="J18" s="4"/>
    </row>
    <row r="19" spans="1:8" ht="36" customHeight="1">
      <c r="A19" s="19"/>
      <c r="B19" s="14"/>
      <c r="C19" s="142"/>
      <c r="E19" s="50"/>
      <c r="F19" s="50"/>
      <c r="G19" s="50"/>
      <c r="H19" s="50"/>
    </row>
    <row r="20" spans="1:8" ht="22.5" customHeight="1">
      <c r="A20" s="19"/>
      <c r="B20" s="35"/>
      <c r="C20" s="121"/>
      <c r="D20" s="38"/>
      <c r="E20" s="40"/>
      <c r="F20" s="40"/>
      <c r="G20" s="40"/>
      <c r="H20" s="40"/>
    </row>
    <row r="21" spans="1:10" s="70" customFormat="1" ht="15" customHeight="1">
      <c r="A21" s="47"/>
      <c r="B21" s="55"/>
      <c r="C21" s="121"/>
      <c r="D21" s="38"/>
      <c r="E21" s="40"/>
      <c r="F21" s="40"/>
      <c r="G21" s="40"/>
      <c r="H21" s="40"/>
      <c r="I21" s="4"/>
      <c r="J21" s="4"/>
    </row>
    <row r="22" spans="1:10" s="70" customFormat="1" ht="15" customHeight="1">
      <c r="A22" s="47"/>
      <c r="B22" s="55"/>
      <c r="C22" s="121"/>
      <c r="D22" s="38"/>
      <c r="E22" s="40"/>
      <c r="F22" s="40"/>
      <c r="G22" s="40"/>
      <c r="H22" s="40"/>
      <c r="I22" s="4"/>
      <c r="J22" s="4"/>
    </row>
    <row r="23" spans="1:10" s="70" customFormat="1" ht="15" customHeight="1">
      <c r="A23" s="47"/>
      <c r="B23" s="55"/>
      <c r="C23" s="121"/>
      <c r="D23" s="38"/>
      <c r="E23" s="40"/>
      <c r="F23" s="40"/>
      <c r="G23" s="40"/>
      <c r="H23" s="40"/>
      <c r="I23" s="4"/>
      <c r="J23" s="4"/>
    </row>
    <row r="24" spans="1:8" ht="21.75" customHeight="1">
      <c r="A24" s="162"/>
      <c r="B24" s="162"/>
      <c r="C24" s="35"/>
      <c r="D24" s="38"/>
      <c r="E24" s="39"/>
      <c r="F24" s="38"/>
      <c r="G24" s="38"/>
      <c r="H24" s="38"/>
    </row>
    <row r="25" spans="1:8" ht="15" customHeight="1">
      <c r="A25" s="27"/>
      <c r="B25" s="20"/>
      <c r="C25" s="20"/>
      <c r="D25" s="38"/>
      <c r="E25" s="39"/>
      <c r="F25" s="38"/>
      <c r="G25" s="38"/>
      <c r="H25" s="38"/>
    </row>
    <row r="26" spans="1:8" ht="15" customHeight="1">
      <c r="A26" s="74"/>
      <c r="B26" s="44"/>
      <c r="C26" s="20"/>
      <c r="D26" s="38"/>
      <c r="E26" s="38"/>
      <c r="F26" s="38"/>
      <c r="G26" s="38"/>
      <c r="H26" s="38"/>
    </row>
    <row r="27" spans="1:8" ht="15" customHeight="1">
      <c r="A27" s="29"/>
      <c r="B27" s="29"/>
      <c r="C27" s="29"/>
      <c r="D27" s="38"/>
      <c r="E27" s="38"/>
      <c r="F27" s="38"/>
      <c r="G27" s="38"/>
      <c r="H27" s="38"/>
    </row>
    <row r="28" spans="1:8" ht="15" customHeight="1">
      <c r="A28" s="29"/>
      <c r="B28" s="29"/>
      <c r="C28" s="29"/>
      <c r="D28" s="38"/>
      <c r="E28" s="38"/>
      <c r="F28" s="38"/>
      <c r="G28" s="38"/>
      <c r="H28" s="38"/>
    </row>
    <row r="29" spans="1:8" ht="12.75">
      <c r="A29" s="30"/>
      <c r="B29" s="30"/>
      <c r="C29" s="30"/>
      <c r="D29" s="38"/>
      <c r="E29" s="38"/>
      <c r="F29" s="38"/>
      <c r="G29" s="38"/>
      <c r="H29" s="38"/>
    </row>
    <row r="30" spans="1:8" ht="12.75">
      <c r="A30" s="30"/>
      <c r="B30" s="30"/>
      <c r="C30" s="30"/>
      <c r="D30" s="38"/>
      <c r="E30" s="38"/>
      <c r="F30" s="38"/>
      <c r="G30" s="38"/>
      <c r="H30" s="38"/>
    </row>
    <row r="31" spans="1:8" ht="12.75">
      <c r="A31" s="30"/>
      <c r="B31" s="30"/>
      <c r="C31" s="30"/>
      <c r="D31" s="38"/>
      <c r="E31" s="38"/>
      <c r="F31" s="38"/>
      <c r="G31" s="38"/>
      <c r="H31" s="38"/>
    </row>
    <row r="32" spans="1:8" ht="12.75">
      <c r="A32" s="30"/>
      <c r="B32" s="30"/>
      <c r="C32" s="30"/>
      <c r="D32" s="38"/>
      <c r="E32" s="38"/>
      <c r="F32" s="38"/>
      <c r="G32" s="38"/>
      <c r="H32" s="38"/>
    </row>
    <row r="33" spans="1:8" ht="12.75">
      <c r="A33" s="30"/>
      <c r="B33" s="30"/>
      <c r="C33" s="30"/>
      <c r="D33" s="38"/>
      <c r="E33" s="38"/>
      <c r="F33" s="38"/>
      <c r="G33" s="38"/>
      <c r="H33" s="38"/>
    </row>
    <row r="34" spans="1:8" ht="12.75">
      <c r="A34" s="30"/>
      <c r="B34" s="30"/>
      <c r="C34" s="30"/>
      <c r="D34" s="38"/>
      <c r="E34" s="38"/>
      <c r="F34" s="38"/>
      <c r="G34" s="38"/>
      <c r="H34" s="38"/>
    </row>
    <row r="35" spans="1:8" ht="12.75">
      <c r="A35" s="30"/>
      <c r="B35" s="30"/>
      <c r="C35" s="30"/>
      <c r="D35" s="38"/>
      <c r="E35" s="38"/>
      <c r="F35" s="38"/>
      <c r="G35" s="38"/>
      <c r="H35" s="38"/>
    </row>
    <row r="36" spans="1:8" ht="12.75">
      <c r="A36" s="30"/>
      <c r="B36" s="30"/>
      <c r="C36" s="30"/>
      <c r="D36" s="38"/>
      <c r="E36" s="38"/>
      <c r="F36" s="38"/>
      <c r="G36" s="38"/>
      <c r="H36" s="38"/>
    </row>
    <row r="37" spans="1:8" ht="12.75">
      <c r="A37" s="30"/>
      <c r="B37" s="30"/>
      <c r="C37" s="30"/>
      <c r="D37" s="38"/>
      <c r="E37" s="38"/>
      <c r="F37" s="38"/>
      <c r="G37" s="38"/>
      <c r="H37" s="38"/>
    </row>
    <row r="38" spans="1:8" ht="12.75">
      <c r="A38" s="30"/>
      <c r="B38" s="30"/>
      <c r="C38" s="30"/>
      <c r="D38" s="38"/>
      <c r="E38" s="38"/>
      <c r="F38" s="38"/>
      <c r="G38" s="38"/>
      <c r="H38" s="38"/>
    </row>
    <row r="39" spans="1:8" ht="12.75">
      <c r="A39" s="30"/>
      <c r="B39" s="30"/>
      <c r="C39" s="30"/>
      <c r="D39" s="38"/>
      <c r="E39" s="38"/>
      <c r="F39" s="38"/>
      <c r="G39" s="38"/>
      <c r="H39" s="38"/>
    </row>
    <row r="40" spans="4:8" ht="12.75">
      <c r="D40" s="38"/>
      <c r="E40" s="38"/>
      <c r="F40" s="38"/>
      <c r="G40" s="38"/>
      <c r="H40" s="38"/>
    </row>
    <row r="41" spans="4:8" ht="12.75">
      <c r="D41" s="38"/>
      <c r="E41" s="38"/>
      <c r="F41" s="38"/>
      <c r="G41" s="38"/>
      <c r="H41" s="38"/>
    </row>
    <row r="42" spans="4:8" ht="12.75">
      <c r="D42" s="38"/>
      <c r="E42" s="38"/>
      <c r="F42" s="38"/>
      <c r="G42" s="38"/>
      <c r="H42" s="38"/>
    </row>
    <row r="43" spans="4:8" ht="12.75">
      <c r="D43" s="38"/>
      <c r="E43" s="38"/>
      <c r="F43" s="38"/>
      <c r="G43" s="38"/>
      <c r="H43" s="38"/>
    </row>
    <row r="44" spans="4:8" ht="12.75">
      <c r="D44" s="38"/>
      <c r="E44" s="38"/>
      <c r="F44" s="38"/>
      <c r="G44" s="38"/>
      <c r="H44" s="38"/>
    </row>
    <row r="45" spans="4:8" ht="12.75">
      <c r="D45" s="38"/>
      <c r="E45" s="38"/>
      <c r="F45" s="38"/>
      <c r="G45" s="38"/>
      <c r="H45" s="38"/>
    </row>
  </sheetData>
  <mergeCells count="5">
    <mergeCell ref="A24:B24"/>
    <mergeCell ref="A16:C16"/>
    <mergeCell ref="A4:B4"/>
    <mergeCell ref="A14:B14"/>
    <mergeCell ref="A17:B17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2"/>
  <headerFooter alignWithMargins="0">
    <oddHeader>&amp;C&amp;"Arial,Cursiva" Encuesta de Discapacidad, Autonomía Personal y Situaciones de Dependencia 2008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8">
    <tabColor indexed="51"/>
  </sheetPr>
  <dimension ref="A1:J54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50.00390625" style="2" customWidth="1"/>
    <col min="2" max="2" width="10.7109375" style="2" customWidth="1"/>
    <col min="3" max="3" width="1.421875" style="2" customWidth="1"/>
    <col min="4" max="4" width="16.140625" style="4" bestFit="1" customWidth="1"/>
    <col min="5" max="5" width="16.140625" style="4" customWidth="1"/>
    <col min="6" max="8" width="13.00390625" style="4" bestFit="1" customWidth="1"/>
    <col min="9" max="10" width="11.421875" style="3" customWidth="1"/>
    <col min="11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28.5" customHeight="1">
      <c r="A3" s="1"/>
    </row>
    <row r="4" spans="1:3" ht="60" customHeight="1">
      <c r="A4" s="154" t="s">
        <v>3</v>
      </c>
      <c r="B4" s="154"/>
      <c r="C4" s="79"/>
    </row>
    <row r="5" spans="1:10" s="10" customFormat="1" ht="18" customHeight="1">
      <c r="A5" s="5" t="s">
        <v>33</v>
      </c>
      <c r="B5" s="6"/>
      <c r="C5" s="50"/>
      <c r="D5" s="7"/>
      <c r="E5" s="7"/>
      <c r="F5" s="7"/>
      <c r="G5" s="8"/>
      <c r="H5" s="8"/>
      <c r="I5" s="9"/>
      <c r="J5" s="9"/>
    </row>
    <row r="6" spans="1:10" s="16" customFormat="1" ht="36" customHeight="1">
      <c r="A6" s="11"/>
      <c r="B6" s="12" t="s">
        <v>34</v>
      </c>
      <c r="C6" s="14"/>
      <c r="D6" s="13"/>
      <c r="E6" s="50"/>
      <c r="F6" s="50"/>
      <c r="G6" s="50"/>
      <c r="H6" s="50"/>
      <c r="J6" s="15"/>
    </row>
    <row r="7" spans="1:10" s="16" customFormat="1" ht="22.5" customHeight="1">
      <c r="A7" s="17" t="s">
        <v>34</v>
      </c>
      <c r="B7" s="48">
        <v>13120.53105410002</v>
      </c>
      <c r="C7" s="35"/>
      <c r="D7" s="19"/>
      <c r="E7" s="35"/>
      <c r="F7" s="35"/>
      <c r="G7" s="35"/>
      <c r="H7" s="35"/>
      <c r="I7" s="15"/>
      <c r="J7" s="15"/>
    </row>
    <row r="8" spans="1:10" s="16" customFormat="1" ht="15" customHeight="1">
      <c r="A8" s="22" t="s">
        <v>142</v>
      </c>
      <c r="B8" s="20">
        <v>5791.7311256</v>
      </c>
      <c r="C8" s="35"/>
      <c r="D8" s="19"/>
      <c r="E8" s="35"/>
      <c r="F8" s="35"/>
      <c r="G8" s="35"/>
      <c r="H8" s="35"/>
      <c r="I8" s="15"/>
      <c r="J8" s="15"/>
    </row>
    <row r="9" spans="1:10" s="16" customFormat="1" ht="15" customHeight="1">
      <c r="A9" s="22" t="s">
        <v>143</v>
      </c>
      <c r="B9" s="20">
        <v>1709.6210705</v>
      </c>
      <c r="C9" s="35"/>
      <c r="D9" s="19"/>
      <c r="E9" s="35"/>
      <c r="F9" s="35"/>
      <c r="G9" s="35"/>
      <c r="H9" s="35"/>
      <c r="I9" s="15"/>
      <c r="J9" s="15"/>
    </row>
    <row r="10" spans="1:10" s="16" customFormat="1" ht="15" customHeight="1">
      <c r="A10" s="22" t="s">
        <v>144</v>
      </c>
      <c r="B10" s="20">
        <v>1112.1610026</v>
      </c>
      <c r="C10" s="35"/>
      <c r="D10" s="19"/>
      <c r="E10" s="35"/>
      <c r="F10" s="35"/>
      <c r="G10" s="35"/>
      <c r="H10" s="35"/>
      <c r="I10" s="15"/>
      <c r="J10" s="15"/>
    </row>
    <row r="11" spans="1:10" s="49" customFormat="1" ht="15" customHeight="1">
      <c r="A11" s="22" t="s">
        <v>145</v>
      </c>
      <c r="B11" s="20">
        <v>151.20114</v>
      </c>
      <c r="C11" s="35"/>
      <c r="D11" s="19"/>
      <c r="E11" s="35"/>
      <c r="F11" s="35"/>
      <c r="G11" s="35"/>
      <c r="H11" s="35"/>
      <c r="I11" s="45"/>
      <c r="J11" s="45"/>
    </row>
    <row r="12" spans="1:10" s="49" customFormat="1" ht="15" customHeight="1">
      <c r="A12" s="22" t="s">
        <v>146</v>
      </c>
      <c r="B12" s="20">
        <v>3150.5060235</v>
      </c>
      <c r="C12" s="35"/>
      <c r="D12" s="19"/>
      <c r="E12" s="35"/>
      <c r="F12" s="35"/>
      <c r="G12" s="35"/>
      <c r="H12" s="35"/>
      <c r="I12" s="45"/>
      <c r="J12" s="45"/>
    </row>
    <row r="13" spans="1:10" s="49" customFormat="1" ht="15" customHeight="1">
      <c r="A13" s="22" t="s">
        <v>147</v>
      </c>
      <c r="B13" s="20">
        <v>1612.1839472</v>
      </c>
      <c r="C13" s="35"/>
      <c r="D13" s="19"/>
      <c r="E13" s="35"/>
      <c r="F13" s="35"/>
      <c r="G13" s="35"/>
      <c r="H13" s="35"/>
      <c r="I13" s="45"/>
      <c r="J13" s="45"/>
    </row>
    <row r="14" spans="1:10" s="16" customFormat="1" ht="15" customHeight="1">
      <c r="A14" s="22" t="s">
        <v>148</v>
      </c>
      <c r="B14" s="20">
        <v>824.2021306</v>
      </c>
      <c r="C14" s="35"/>
      <c r="D14" s="19"/>
      <c r="E14" s="35"/>
      <c r="F14" s="35"/>
      <c r="G14" s="35"/>
      <c r="H14" s="35"/>
      <c r="I14" s="15"/>
      <c r="J14" s="15"/>
    </row>
    <row r="15" spans="1:10" s="16" customFormat="1" ht="15" customHeight="1">
      <c r="A15" s="93" t="s">
        <v>149</v>
      </c>
      <c r="B15" s="20">
        <v>5416.8000357</v>
      </c>
      <c r="C15" s="35"/>
      <c r="D15" s="19"/>
      <c r="E15" s="35"/>
      <c r="F15" s="35"/>
      <c r="G15" s="35"/>
      <c r="H15" s="35"/>
      <c r="I15" s="15"/>
      <c r="J15" s="15"/>
    </row>
    <row r="16" spans="1:10" s="49" customFormat="1" ht="21.75" customHeight="1">
      <c r="A16" s="159" t="s">
        <v>346</v>
      </c>
      <c r="B16" s="159"/>
      <c r="C16" s="35"/>
      <c r="D16" s="19"/>
      <c r="H16" s="35"/>
      <c r="I16" s="45"/>
      <c r="J16" s="45"/>
    </row>
    <row r="17" spans="1:10" s="49" customFormat="1" ht="15" customHeight="1">
      <c r="A17" s="27" t="s">
        <v>38</v>
      </c>
      <c r="B17" s="20"/>
      <c r="C17" s="35"/>
      <c r="D17" s="19"/>
      <c r="H17" s="35"/>
      <c r="I17" s="45"/>
      <c r="J17" s="45"/>
    </row>
    <row r="18" spans="1:9" ht="39.75" customHeight="1">
      <c r="A18" s="156"/>
      <c r="B18" s="156"/>
      <c r="C18" s="156"/>
      <c r="D18" s="26"/>
      <c r="E18" s="26"/>
      <c r="F18" s="26"/>
      <c r="G18" s="26"/>
      <c r="H18" s="26"/>
      <c r="I18" s="25"/>
    </row>
    <row r="19" spans="1:10" s="42" customFormat="1" ht="60" customHeight="1">
      <c r="A19" s="154" t="s">
        <v>4</v>
      </c>
      <c r="B19" s="154"/>
      <c r="C19" s="43"/>
      <c r="D19" s="4"/>
      <c r="E19" s="38"/>
      <c r="F19" s="38"/>
      <c r="G19" s="4"/>
      <c r="H19" s="4"/>
      <c r="I19" s="4"/>
      <c r="J19" s="4"/>
    </row>
    <row r="20" spans="1:10" s="42" customFormat="1" ht="18" customHeight="1">
      <c r="A20" s="5" t="s">
        <v>33</v>
      </c>
      <c r="B20" s="144"/>
      <c r="C20" s="43"/>
      <c r="D20" s="4"/>
      <c r="E20" s="38"/>
      <c r="F20" s="38"/>
      <c r="G20" s="4"/>
      <c r="H20" s="4"/>
      <c r="I20" s="4"/>
      <c r="J20" s="4"/>
    </row>
    <row r="21" spans="1:8" ht="36" customHeight="1">
      <c r="A21" s="11"/>
      <c r="B21" s="12" t="s">
        <v>34</v>
      </c>
      <c r="C21" s="142"/>
      <c r="E21" s="50"/>
      <c r="F21" s="50"/>
      <c r="G21" s="50"/>
      <c r="H21" s="50"/>
    </row>
    <row r="22" spans="1:8" ht="22.5" customHeight="1">
      <c r="A22" s="17" t="s">
        <v>34</v>
      </c>
      <c r="B22" s="48">
        <v>13120.53105410002</v>
      </c>
      <c r="C22" s="121"/>
      <c r="D22" s="38"/>
      <c r="E22" s="40"/>
      <c r="F22" s="40"/>
      <c r="G22" s="40"/>
      <c r="H22" s="40"/>
    </row>
    <row r="23" spans="1:10" s="70" customFormat="1" ht="15" customHeight="1">
      <c r="A23" s="22" t="s">
        <v>150</v>
      </c>
      <c r="B23" s="20">
        <v>1561.0109852</v>
      </c>
      <c r="C23" s="121"/>
      <c r="D23" s="38"/>
      <c r="E23" s="40"/>
      <c r="F23" s="40"/>
      <c r="G23" s="40"/>
      <c r="H23" s="40"/>
      <c r="I23" s="4"/>
      <c r="J23" s="4"/>
    </row>
    <row r="24" spans="1:10" s="70" customFormat="1" ht="15" customHeight="1">
      <c r="A24" s="22" t="s">
        <v>151</v>
      </c>
      <c r="B24" s="20">
        <v>79.169569</v>
      </c>
      <c r="C24" s="121"/>
      <c r="D24" s="38"/>
      <c r="E24" s="40"/>
      <c r="F24" s="40"/>
      <c r="G24" s="40"/>
      <c r="H24" s="40"/>
      <c r="I24" s="4"/>
      <c r="J24" s="4"/>
    </row>
    <row r="25" spans="1:10" s="70" customFormat="1" ht="15" customHeight="1">
      <c r="A25" s="22" t="s">
        <v>152</v>
      </c>
      <c r="B25" s="20">
        <v>32.9440739</v>
      </c>
      <c r="C25" s="121"/>
      <c r="D25" s="38"/>
      <c r="E25" s="40"/>
      <c r="F25" s="40"/>
      <c r="G25" s="40"/>
      <c r="H25" s="40"/>
      <c r="I25" s="4"/>
      <c r="J25" s="4"/>
    </row>
    <row r="26" spans="1:10" s="70" customFormat="1" ht="15" customHeight="1">
      <c r="A26" s="22" t="s">
        <v>153</v>
      </c>
      <c r="B26" s="20">
        <v>52.1333572</v>
      </c>
      <c r="C26" s="121"/>
      <c r="D26" s="38"/>
      <c r="E26" s="40"/>
      <c r="F26" s="40"/>
      <c r="G26" s="40"/>
      <c r="H26" s="40"/>
      <c r="I26" s="4"/>
      <c r="J26" s="4"/>
    </row>
    <row r="27" spans="1:10" s="70" customFormat="1" ht="15" customHeight="1">
      <c r="A27" s="22" t="s">
        <v>154</v>
      </c>
      <c r="B27" s="20">
        <v>26.3563084</v>
      </c>
      <c r="C27" s="121"/>
      <c r="D27" s="38"/>
      <c r="E27" s="40"/>
      <c r="F27" s="40"/>
      <c r="G27" s="40"/>
      <c r="H27" s="40"/>
      <c r="I27" s="4"/>
      <c r="J27" s="4"/>
    </row>
    <row r="28" spans="1:10" s="70" customFormat="1" ht="15" customHeight="1">
      <c r="A28" s="22" t="s">
        <v>155</v>
      </c>
      <c r="B28" s="20">
        <v>17.8846379</v>
      </c>
      <c r="C28" s="121"/>
      <c r="D28" s="38"/>
      <c r="E28" s="40"/>
      <c r="F28" s="40"/>
      <c r="G28" s="40"/>
      <c r="H28" s="40"/>
      <c r="I28" s="4"/>
      <c r="J28" s="4"/>
    </row>
    <row r="29" spans="1:10" s="70" customFormat="1" ht="15" customHeight="1">
      <c r="A29" s="22" t="s">
        <v>156</v>
      </c>
      <c r="B29" s="20">
        <v>396.9536723</v>
      </c>
      <c r="C29" s="121"/>
      <c r="D29" s="38"/>
      <c r="E29" s="40"/>
      <c r="F29" s="40"/>
      <c r="G29" s="40"/>
      <c r="H29" s="40"/>
      <c r="I29" s="4"/>
      <c r="J29" s="4"/>
    </row>
    <row r="30" spans="1:10" s="70" customFormat="1" ht="15" customHeight="1">
      <c r="A30" s="22" t="s">
        <v>157</v>
      </c>
      <c r="B30" s="20">
        <v>156.342146</v>
      </c>
      <c r="C30" s="121"/>
      <c r="D30" s="38"/>
      <c r="E30" s="40"/>
      <c r="F30" s="40"/>
      <c r="G30" s="40"/>
      <c r="H30" s="40"/>
      <c r="I30" s="4"/>
      <c r="J30" s="4"/>
    </row>
    <row r="31" spans="1:10" s="70" customFormat="1" ht="15" customHeight="1">
      <c r="A31" s="22" t="s">
        <v>158</v>
      </c>
      <c r="B31" s="20">
        <v>9971.5169097</v>
      </c>
      <c r="C31" s="121"/>
      <c r="D31" s="38"/>
      <c r="E31" s="40"/>
      <c r="F31" s="40"/>
      <c r="G31" s="40"/>
      <c r="H31" s="40"/>
      <c r="I31" s="4"/>
      <c r="J31" s="4"/>
    </row>
    <row r="32" spans="1:10" s="70" customFormat="1" ht="15" customHeight="1">
      <c r="A32" s="22" t="s">
        <v>159</v>
      </c>
      <c r="B32" s="20">
        <v>2700.7020216</v>
      </c>
      <c r="C32" s="121"/>
      <c r="D32" s="38"/>
      <c r="E32" s="40"/>
      <c r="F32" s="40"/>
      <c r="G32" s="40"/>
      <c r="H32" s="40"/>
      <c r="I32" s="4"/>
      <c r="J32" s="4"/>
    </row>
    <row r="33" spans="1:8" ht="21.75" customHeight="1">
      <c r="A33" s="159" t="s">
        <v>346</v>
      </c>
      <c r="B33" s="159"/>
      <c r="C33" s="35"/>
      <c r="D33" s="38"/>
      <c r="E33" s="39"/>
      <c r="F33" s="38"/>
      <c r="G33" s="38"/>
      <c r="H33" s="38"/>
    </row>
    <row r="34" spans="1:8" ht="15" customHeight="1">
      <c r="A34" s="27" t="s">
        <v>38</v>
      </c>
      <c r="B34" s="20"/>
      <c r="C34" s="20"/>
      <c r="D34" s="38"/>
      <c r="E34" s="39"/>
      <c r="F34" s="38"/>
      <c r="G34" s="38"/>
      <c r="H34" s="38"/>
    </row>
    <row r="35" spans="1:8" ht="15" customHeight="1">
      <c r="A35" s="74"/>
      <c r="B35" s="44"/>
      <c r="C35" s="20"/>
      <c r="D35" s="38"/>
      <c r="E35" s="38"/>
      <c r="F35" s="38"/>
      <c r="G35" s="38"/>
      <c r="H35" s="38"/>
    </row>
    <row r="36" spans="1:8" ht="15" customHeight="1">
      <c r="A36" s="29"/>
      <c r="B36" s="29"/>
      <c r="C36" s="29"/>
      <c r="D36" s="38"/>
      <c r="E36" s="38"/>
      <c r="F36" s="38"/>
      <c r="G36" s="38"/>
      <c r="H36" s="38"/>
    </row>
    <row r="37" spans="1:8" ht="15" customHeight="1">
      <c r="A37" s="29"/>
      <c r="B37" s="29"/>
      <c r="C37" s="29"/>
      <c r="D37" s="38"/>
      <c r="E37" s="38"/>
      <c r="F37" s="38"/>
      <c r="G37" s="38"/>
      <c r="H37" s="38"/>
    </row>
    <row r="38" spans="1:8" ht="12.75">
      <c r="A38" s="30"/>
      <c r="B38" s="30"/>
      <c r="C38" s="30"/>
      <c r="D38" s="38"/>
      <c r="E38" s="38"/>
      <c r="F38" s="38"/>
      <c r="G38" s="38"/>
      <c r="H38" s="38"/>
    </row>
    <row r="39" spans="1:8" ht="12.75">
      <c r="A39" s="30"/>
      <c r="B39" s="30"/>
      <c r="C39" s="30"/>
      <c r="D39" s="38"/>
      <c r="E39" s="38"/>
      <c r="F39" s="38"/>
      <c r="G39" s="38"/>
      <c r="H39" s="38"/>
    </row>
    <row r="40" spans="1:8" ht="12.75">
      <c r="A40" s="30"/>
      <c r="B40" s="30"/>
      <c r="C40" s="30"/>
      <c r="D40" s="38"/>
      <c r="E40" s="38"/>
      <c r="F40" s="38"/>
      <c r="G40" s="38"/>
      <c r="H40" s="38"/>
    </row>
    <row r="41" spans="1:8" ht="12.75">
      <c r="A41" s="30"/>
      <c r="B41" s="30"/>
      <c r="C41" s="30"/>
      <c r="D41" s="38"/>
      <c r="E41" s="38"/>
      <c r="F41" s="38"/>
      <c r="G41" s="38"/>
      <c r="H41" s="38"/>
    </row>
    <row r="42" spans="1:8" ht="12.75">
      <c r="A42" s="30"/>
      <c r="B42" s="30"/>
      <c r="C42" s="30"/>
      <c r="D42" s="38"/>
      <c r="E42" s="38"/>
      <c r="F42" s="38"/>
      <c r="G42" s="38"/>
      <c r="H42" s="38"/>
    </row>
    <row r="43" spans="1:8" ht="12.75">
      <c r="A43" s="30"/>
      <c r="B43" s="30"/>
      <c r="C43" s="30"/>
      <c r="D43" s="38"/>
      <c r="E43" s="38"/>
      <c r="F43" s="38"/>
      <c r="G43" s="38"/>
      <c r="H43" s="38"/>
    </row>
    <row r="44" spans="1:8" ht="12.75">
      <c r="A44" s="30"/>
      <c r="B44" s="30"/>
      <c r="C44" s="30"/>
      <c r="D44" s="38"/>
      <c r="E44" s="38"/>
      <c r="F44" s="38"/>
      <c r="G44" s="38"/>
      <c r="H44" s="38"/>
    </row>
    <row r="45" spans="1:8" ht="12.75">
      <c r="A45" s="30"/>
      <c r="B45" s="30"/>
      <c r="C45" s="30"/>
      <c r="D45" s="38"/>
      <c r="E45" s="38"/>
      <c r="F45" s="38"/>
      <c r="G45" s="38"/>
      <c r="H45" s="38"/>
    </row>
    <row r="46" spans="1:8" ht="12.75">
      <c r="A46" s="30"/>
      <c r="B46" s="30"/>
      <c r="C46" s="30"/>
      <c r="D46" s="38"/>
      <c r="E46" s="38"/>
      <c r="F46" s="38"/>
      <c r="G46" s="38"/>
      <c r="H46" s="38"/>
    </row>
    <row r="47" spans="1:8" ht="12.75">
      <c r="A47" s="30"/>
      <c r="B47" s="30"/>
      <c r="C47" s="30"/>
      <c r="D47" s="38"/>
      <c r="E47" s="38"/>
      <c r="F47" s="38"/>
      <c r="G47" s="38"/>
      <c r="H47" s="38"/>
    </row>
    <row r="48" spans="1:8" ht="12.75">
      <c r="A48" s="30"/>
      <c r="B48" s="30"/>
      <c r="C48" s="30"/>
      <c r="D48" s="38"/>
      <c r="E48" s="38"/>
      <c r="F48" s="38"/>
      <c r="G48" s="38"/>
      <c r="H48" s="38"/>
    </row>
    <row r="49" spans="4:8" ht="12.75">
      <c r="D49" s="38"/>
      <c r="E49" s="38"/>
      <c r="F49" s="38"/>
      <c r="G49" s="38"/>
      <c r="H49" s="38"/>
    </row>
    <row r="50" spans="4:8" ht="12.75">
      <c r="D50" s="38"/>
      <c r="E50" s="38"/>
      <c r="F50" s="38"/>
      <c r="G50" s="38"/>
      <c r="H50" s="38"/>
    </row>
    <row r="51" spans="4:8" ht="12.75">
      <c r="D51" s="38"/>
      <c r="E51" s="38"/>
      <c r="F51" s="38"/>
      <c r="G51" s="38"/>
      <c r="H51" s="38"/>
    </row>
    <row r="52" spans="4:8" ht="12.75">
      <c r="D52" s="38"/>
      <c r="E52" s="38"/>
      <c r="F52" s="38"/>
      <c r="G52" s="38"/>
      <c r="H52" s="38"/>
    </row>
    <row r="53" spans="4:8" ht="12.75">
      <c r="D53" s="38"/>
      <c r="E53" s="38"/>
      <c r="F53" s="38"/>
      <c r="G53" s="38"/>
      <c r="H53" s="38"/>
    </row>
    <row r="54" spans="4:8" ht="12.75">
      <c r="D54" s="38"/>
      <c r="E54" s="38"/>
      <c r="F54" s="38"/>
      <c r="G54" s="38"/>
      <c r="H54" s="38"/>
    </row>
  </sheetData>
  <mergeCells count="5">
    <mergeCell ref="A33:B33"/>
    <mergeCell ref="A18:C18"/>
    <mergeCell ref="A4:B4"/>
    <mergeCell ref="A16:B16"/>
    <mergeCell ref="A19:B19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2"/>
  <headerFooter alignWithMargins="0">
    <oddHeader>&amp;C&amp;"Arial,Cursiva" Encuesta de Discapacidad, Autonomía Personal y Situaciones de Dependencia 2008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76">
    <tabColor indexed="51"/>
  </sheetPr>
  <dimension ref="A1:K44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54.7109375" style="2" customWidth="1"/>
    <col min="2" max="2" width="15.00390625" style="2" customWidth="1"/>
    <col min="3" max="4" width="10.7109375" style="2" customWidth="1"/>
    <col min="5" max="5" width="16.140625" style="4" bestFit="1" customWidth="1"/>
    <col min="6" max="6" width="16.140625" style="4" customWidth="1"/>
    <col min="7" max="9" width="13.00390625" style="4" bestFit="1" customWidth="1"/>
    <col min="10" max="11" width="11.421875" style="3" customWidth="1"/>
    <col min="12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8" customHeight="1">
      <c r="A3" s="59"/>
    </row>
    <row r="4" spans="1:9" ht="39.75" customHeight="1">
      <c r="A4" s="154" t="s">
        <v>5</v>
      </c>
      <c r="B4" s="154"/>
      <c r="C4" s="79"/>
      <c r="D4" s="79"/>
      <c r="F4" s="14"/>
      <c r="G4" s="14"/>
      <c r="H4" s="14"/>
      <c r="I4" s="50"/>
    </row>
    <row r="5" spans="1:9" ht="19.5" customHeight="1">
      <c r="A5" s="5" t="s">
        <v>33</v>
      </c>
      <c r="B5" s="6"/>
      <c r="C5" s="50"/>
      <c r="D5" s="50"/>
      <c r="E5" s="76"/>
      <c r="F5" s="76"/>
      <c r="G5" s="40"/>
      <c r="H5" s="40"/>
      <c r="I5" s="40"/>
    </row>
    <row r="6" spans="1:9" ht="36" customHeight="1">
      <c r="A6" s="11"/>
      <c r="B6" s="12" t="s">
        <v>34</v>
      </c>
      <c r="C6" s="14"/>
      <c r="D6" s="14"/>
      <c r="E6" s="68"/>
      <c r="F6" s="69"/>
      <c r="G6" s="66"/>
      <c r="H6" s="66"/>
      <c r="I6" s="40"/>
    </row>
    <row r="7" spans="1:9" ht="27" customHeight="1">
      <c r="A7" s="17" t="s">
        <v>160</v>
      </c>
      <c r="B7" s="18">
        <v>13120.53105410001</v>
      </c>
      <c r="C7" s="19"/>
      <c r="D7" s="19"/>
      <c r="E7" s="68"/>
      <c r="F7" s="69"/>
      <c r="G7" s="66"/>
      <c r="H7" s="66"/>
      <c r="I7" s="40"/>
    </row>
    <row r="8" spans="1:9" ht="32.25" customHeight="1">
      <c r="A8" s="61" t="s">
        <v>161</v>
      </c>
      <c r="B8" s="77">
        <v>10504.501093500006</v>
      </c>
      <c r="C8" s="47"/>
      <c r="D8" s="47"/>
      <c r="E8" s="68"/>
      <c r="F8" s="69"/>
      <c r="G8" s="66"/>
      <c r="H8" s="66"/>
      <c r="I8" s="40"/>
    </row>
    <row r="9" spans="1:9" ht="15" customHeight="1">
      <c r="A9" s="22" t="s">
        <v>162</v>
      </c>
      <c r="B9" s="78">
        <v>154.1187524</v>
      </c>
      <c r="C9" s="50"/>
      <c r="D9" s="50"/>
      <c r="E9" s="68"/>
      <c r="F9" s="69"/>
      <c r="G9" s="66"/>
      <c r="H9" s="66"/>
      <c r="I9" s="40"/>
    </row>
    <row r="10" spans="1:9" ht="15" customHeight="1">
      <c r="A10" s="22" t="s">
        <v>163</v>
      </c>
      <c r="B10" s="78">
        <v>526.5687313</v>
      </c>
      <c r="C10" s="50"/>
      <c r="D10" s="50"/>
      <c r="E10" s="68"/>
      <c r="F10" s="69"/>
      <c r="G10" s="66"/>
      <c r="H10" s="66"/>
      <c r="I10" s="40"/>
    </row>
    <row r="11" spans="1:9" ht="15" customHeight="1">
      <c r="A11" s="22" t="s">
        <v>164</v>
      </c>
      <c r="B11" s="78">
        <v>17.8846379</v>
      </c>
      <c r="C11" s="50"/>
      <c r="D11" s="50"/>
      <c r="E11" s="68"/>
      <c r="F11" s="69"/>
      <c r="G11" s="66"/>
      <c r="H11" s="66"/>
      <c r="I11" s="40"/>
    </row>
    <row r="12" spans="1:9" ht="15" customHeight="1">
      <c r="A12" s="22" t="s">
        <v>165</v>
      </c>
      <c r="B12" s="78">
        <v>79.7263389</v>
      </c>
      <c r="C12" s="50"/>
      <c r="D12" s="50"/>
      <c r="E12" s="68"/>
      <c r="F12" s="69"/>
      <c r="G12" s="66"/>
      <c r="H12" s="66"/>
      <c r="I12" s="40"/>
    </row>
    <row r="13" spans="1:9" ht="15" customHeight="1">
      <c r="A13" s="22" t="s">
        <v>166</v>
      </c>
      <c r="B13" s="78">
        <v>151.683617</v>
      </c>
      <c r="C13" s="50"/>
      <c r="D13" s="50"/>
      <c r="E13" s="68"/>
      <c r="F13" s="69"/>
      <c r="G13" s="66"/>
      <c r="H13" s="66"/>
      <c r="I13" s="40"/>
    </row>
    <row r="14" spans="1:9" ht="15" customHeight="1">
      <c r="A14" s="22" t="s">
        <v>167</v>
      </c>
      <c r="B14" s="78">
        <v>51.808972000000004</v>
      </c>
      <c r="C14" s="50"/>
      <c r="D14" s="50"/>
      <c r="E14" s="68"/>
      <c r="F14" s="69"/>
      <c r="G14" s="66"/>
      <c r="H14" s="66"/>
      <c r="I14" s="40"/>
    </row>
    <row r="15" spans="1:9" ht="15" customHeight="1">
      <c r="A15" s="22" t="s">
        <v>168</v>
      </c>
      <c r="B15" s="78">
        <v>4697.6945786</v>
      </c>
      <c r="C15" s="50"/>
      <c r="D15" s="50"/>
      <c r="E15" s="68"/>
      <c r="F15" s="69"/>
      <c r="G15" s="66"/>
      <c r="H15" s="66"/>
      <c r="I15" s="40"/>
    </row>
    <row r="16" spans="1:9" ht="15" customHeight="1">
      <c r="A16" s="22" t="s">
        <v>169</v>
      </c>
      <c r="B16" s="78">
        <v>857.0857274</v>
      </c>
      <c r="C16" s="50"/>
      <c r="D16" s="50"/>
      <c r="E16" s="68"/>
      <c r="F16" s="69"/>
      <c r="G16" s="66"/>
      <c r="H16" s="66"/>
      <c r="I16" s="40"/>
    </row>
    <row r="17" spans="1:9" ht="15" customHeight="1">
      <c r="A17" s="22" t="s">
        <v>170</v>
      </c>
      <c r="B17" s="78">
        <v>703.0547974</v>
      </c>
      <c r="C17" s="50"/>
      <c r="D17" s="50"/>
      <c r="E17" s="68"/>
      <c r="F17" s="69"/>
      <c r="G17" s="66"/>
      <c r="H17" s="66"/>
      <c r="I17" s="40"/>
    </row>
    <row r="18" spans="1:9" ht="15" customHeight="1">
      <c r="A18" s="22" t="s">
        <v>171</v>
      </c>
      <c r="B18" s="78">
        <v>17.3777858</v>
      </c>
      <c r="C18" s="50"/>
      <c r="D18" s="50"/>
      <c r="E18" s="68"/>
      <c r="F18" s="69"/>
      <c r="G18" s="66"/>
      <c r="H18" s="66"/>
      <c r="I18" s="40"/>
    </row>
    <row r="19" spans="1:9" ht="15" customHeight="1">
      <c r="A19" s="22" t="s">
        <v>172</v>
      </c>
      <c r="B19" s="78">
        <v>745.5376232</v>
      </c>
      <c r="C19" s="50"/>
      <c r="D19" s="50"/>
      <c r="E19" s="68"/>
      <c r="F19" s="69"/>
      <c r="G19" s="66"/>
      <c r="H19" s="66"/>
      <c r="I19" s="40"/>
    </row>
    <row r="20" spans="1:9" ht="15" customHeight="1">
      <c r="A20" s="22" t="s">
        <v>173</v>
      </c>
      <c r="B20" s="78">
        <v>1325.9565938</v>
      </c>
      <c r="C20" s="50"/>
      <c r="D20" s="50"/>
      <c r="E20" s="68"/>
      <c r="F20" s="69"/>
      <c r="G20" s="66"/>
      <c r="H20" s="66"/>
      <c r="I20" s="40"/>
    </row>
    <row r="21" spans="1:9" ht="15" customHeight="1">
      <c r="A21" s="22" t="s">
        <v>174</v>
      </c>
      <c r="B21" s="78">
        <v>132.17405879999998</v>
      </c>
      <c r="C21" s="50"/>
      <c r="D21" s="50"/>
      <c r="E21" s="68"/>
      <c r="F21" s="69"/>
      <c r="G21" s="66"/>
      <c r="H21" s="66"/>
      <c r="I21" s="40"/>
    </row>
    <row r="22" spans="1:9" ht="15" customHeight="1">
      <c r="A22" s="22" t="s">
        <v>175</v>
      </c>
      <c r="B22" s="78">
        <v>51.7617975</v>
      </c>
      <c r="C22" s="50"/>
      <c r="D22" s="50"/>
      <c r="E22" s="68"/>
      <c r="F22" s="69"/>
      <c r="G22" s="66"/>
      <c r="H22" s="66"/>
      <c r="I22" s="40"/>
    </row>
    <row r="23" spans="1:9" ht="15" customHeight="1">
      <c r="A23" s="22" t="s">
        <v>176</v>
      </c>
      <c r="B23" s="78">
        <v>102.3013986</v>
      </c>
      <c r="C23" s="50"/>
      <c r="D23" s="50"/>
      <c r="E23" s="68"/>
      <c r="F23" s="69"/>
      <c r="G23" s="66"/>
      <c r="H23" s="66"/>
      <c r="I23" s="40"/>
    </row>
    <row r="24" spans="1:9" ht="15" customHeight="1">
      <c r="A24" s="22" t="s">
        <v>177</v>
      </c>
      <c r="B24" s="78">
        <v>1131.9966385999999</v>
      </c>
      <c r="C24" s="50"/>
      <c r="D24" s="50"/>
      <c r="E24" s="68"/>
      <c r="F24" s="69"/>
      <c r="G24" s="66"/>
      <c r="H24" s="66"/>
      <c r="I24" s="40"/>
    </row>
    <row r="25" spans="1:9" ht="15" customHeight="1">
      <c r="A25" s="22" t="s">
        <v>178</v>
      </c>
      <c r="B25" s="78">
        <v>1757.8758661999998</v>
      </c>
      <c r="C25" s="50"/>
      <c r="D25" s="50"/>
      <c r="E25" s="68"/>
      <c r="F25" s="69"/>
      <c r="G25" s="66"/>
      <c r="H25" s="66"/>
      <c r="I25" s="40"/>
    </row>
    <row r="26" spans="1:9" ht="15" customHeight="1">
      <c r="A26" s="22" t="s">
        <v>179</v>
      </c>
      <c r="B26" s="78">
        <v>1665.9544005000002</v>
      </c>
      <c r="C26" s="50"/>
      <c r="D26" s="50"/>
      <c r="E26" s="68"/>
      <c r="F26" s="69"/>
      <c r="G26" s="66"/>
      <c r="H26" s="66"/>
      <c r="I26" s="40"/>
    </row>
    <row r="27" spans="1:9" ht="15" customHeight="1">
      <c r="A27" s="22" t="s">
        <v>180</v>
      </c>
      <c r="B27" s="78">
        <v>916.2610774</v>
      </c>
      <c r="C27" s="50"/>
      <c r="D27" s="50"/>
      <c r="E27" s="68"/>
      <c r="F27" s="69"/>
      <c r="G27" s="66"/>
      <c r="H27" s="66"/>
      <c r="I27" s="40"/>
    </row>
    <row r="28" spans="1:9" ht="15" customHeight="1">
      <c r="A28" s="22" t="s">
        <v>181</v>
      </c>
      <c r="B28" s="78">
        <v>900.4913829</v>
      </c>
      <c r="C28" s="50"/>
      <c r="D28" s="50"/>
      <c r="E28" s="68"/>
      <c r="F28" s="69"/>
      <c r="G28" s="66"/>
      <c r="H28" s="66"/>
      <c r="I28" s="40"/>
    </row>
    <row r="29" spans="1:9" ht="15" customHeight="1">
      <c r="A29" s="22" t="s">
        <v>182</v>
      </c>
      <c r="B29" s="78">
        <v>135.3219486</v>
      </c>
      <c r="C29" s="50"/>
      <c r="D29" s="50"/>
      <c r="E29" s="68"/>
      <c r="F29" s="69"/>
      <c r="G29" s="66"/>
      <c r="H29" s="66"/>
      <c r="I29" s="40"/>
    </row>
    <row r="30" spans="1:9" ht="15" customHeight="1">
      <c r="A30" s="22" t="s">
        <v>183</v>
      </c>
      <c r="B30" s="78">
        <v>17.5708723</v>
      </c>
      <c r="C30" s="50"/>
      <c r="D30" s="50"/>
      <c r="E30" s="68"/>
      <c r="F30" s="69"/>
      <c r="G30" s="66"/>
      <c r="H30" s="66"/>
      <c r="I30" s="40"/>
    </row>
    <row r="31" spans="1:11" s="70" customFormat="1" ht="15" customHeight="1">
      <c r="A31" s="22" t="s">
        <v>184</v>
      </c>
      <c r="B31" s="20">
        <v>244.5639055</v>
      </c>
      <c r="C31" s="35"/>
      <c r="D31" s="35"/>
      <c r="E31" s="68"/>
      <c r="F31" s="69"/>
      <c r="G31" s="63"/>
      <c r="H31" s="63"/>
      <c r="I31" s="40"/>
      <c r="J31" s="4"/>
      <c r="K31" s="4"/>
    </row>
    <row r="32" spans="1:11" s="70" customFormat="1" ht="15" customHeight="1">
      <c r="A32" s="22" t="s">
        <v>185</v>
      </c>
      <c r="B32" s="20">
        <v>252.1686632</v>
      </c>
      <c r="C32" s="35"/>
      <c r="D32" s="35"/>
      <c r="E32" s="68"/>
      <c r="F32" s="69"/>
      <c r="G32" s="63"/>
      <c r="H32" s="63"/>
      <c r="I32" s="40"/>
      <c r="J32" s="4"/>
      <c r="K32" s="4"/>
    </row>
    <row r="33" spans="1:11" s="70" customFormat="1" ht="15" customHeight="1">
      <c r="A33" s="22" t="s">
        <v>186</v>
      </c>
      <c r="B33" s="20">
        <v>632.6943802000001</v>
      </c>
      <c r="C33" s="35"/>
      <c r="D33" s="35"/>
      <c r="E33" s="68"/>
      <c r="F33" s="69"/>
      <c r="G33" s="63"/>
      <c r="H33" s="63"/>
      <c r="I33" s="40"/>
      <c r="J33" s="4"/>
      <c r="K33" s="4"/>
    </row>
    <row r="34" spans="1:11" s="70" customFormat="1" ht="15" customHeight="1">
      <c r="A34" s="22" t="s">
        <v>187</v>
      </c>
      <c r="B34" s="20">
        <v>167.5685751</v>
      </c>
      <c r="C34" s="35"/>
      <c r="D34" s="35"/>
      <c r="E34" s="68"/>
      <c r="F34" s="69"/>
      <c r="G34" s="63"/>
      <c r="H34" s="63"/>
      <c r="I34" s="40"/>
      <c r="J34" s="4"/>
      <c r="K34" s="4"/>
    </row>
    <row r="35" spans="1:11" s="70" customFormat="1" ht="15" customHeight="1">
      <c r="A35" s="22" t="s">
        <v>188</v>
      </c>
      <c r="B35" s="20">
        <v>1305.294203</v>
      </c>
      <c r="C35" s="35"/>
      <c r="D35" s="35"/>
      <c r="E35" s="68"/>
      <c r="F35" s="69"/>
      <c r="G35" s="63"/>
      <c r="H35" s="63"/>
      <c r="I35" s="40"/>
      <c r="J35" s="4"/>
      <c r="K35" s="4"/>
    </row>
    <row r="36" spans="1:11" s="70" customFormat="1" ht="15" customHeight="1">
      <c r="A36" s="22" t="s">
        <v>189</v>
      </c>
      <c r="B36" s="20">
        <v>0</v>
      </c>
      <c r="C36" s="35"/>
      <c r="D36" s="35"/>
      <c r="E36" s="68"/>
      <c r="F36" s="69"/>
      <c r="G36" s="63"/>
      <c r="H36" s="63"/>
      <c r="I36" s="40"/>
      <c r="J36" s="4"/>
      <c r="K36" s="4"/>
    </row>
    <row r="37" spans="1:11" s="70" customFormat="1" ht="15" customHeight="1">
      <c r="A37" s="22" t="s">
        <v>190</v>
      </c>
      <c r="B37" s="20">
        <v>155.9333434</v>
      </c>
      <c r="C37" s="35"/>
      <c r="D37" s="35"/>
      <c r="E37" s="68"/>
      <c r="F37" s="69"/>
      <c r="G37" s="63"/>
      <c r="H37" s="63"/>
      <c r="I37" s="40"/>
      <c r="J37" s="4"/>
      <c r="K37" s="4"/>
    </row>
    <row r="38" spans="1:11" s="70" customFormat="1" ht="15" customHeight="1">
      <c r="A38" s="22" t="s">
        <v>191</v>
      </c>
      <c r="B38" s="20">
        <v>246.798614</v>
      </c>
      <c r="C38" s="35"/>
      <c r="D38" s="35"/>
      <c r="E38" s="68"/>
      <c r="F38" s="69"/>
      <c r="G38" s="63"/>
      <c r="H38" s="63"/>
      <c r="I38" s="40"/>
      <c r="J38" s="4"/>
      <c r="K38" s="4"/>
    </row>
    <row r="39" spans="1:11" s="70" customFormat="1" ht="15" customHeight="1">
      <c r="A39" s="22" t="s">
        <v>192</v>
      </c>
      <c r="B39" s="20">
        <v>416.0071922</v>
      </c>
      <c r="C39" s="35"/>
      <c r="D39" s="35"/>
      <c r="E39" s="68"/>
      <c r="F39" s="69"/>
      <c r="G39" s="63"/>
      <c r="H39" s="63"/>
      <c r="I39" s="40"/>
      <c r="J39" s="4"/>
      <c r="K39" s="4"/>
    </row>
    <row r="40" spans="1:9" ht="23.25" customHeight="1">
      <c r="A40" s="155" t="s">
        <v>346</v>
      </c>
      <c r="B40" s="155"/>
      <c r="C40" s="80"/>
      <c r="D40" s="80"/>
      <c r="E40" s="38"/>
      <c r="F40" s="38"/>
      <c r="G40" s="38"/>
      <c r="H40" s="38"/>
      <c r="I40" s="38"/>
    </row>
    <row r="41" spans="1:9" ht="11.25" customHeight="1">
      <c r="A41" s="27" t="s">
        <v>38</v>
      </c>
      <c r="B41" s="28"/>
      <c r="C41" s="20"/>
      <c r="D41" s="28"/>
      <c r="E41" s="38"/>
      <c r="F41" s="38"/>
      <c r="G41" s="38"/>
      <c r="H41" s="38"/>
      <c r="I41" s="38"/>
    </row>
    <row r="42" spans="1:9" ht="14.25" customHeight="1">
      <c r="A42" s="29"/>
      <c r="B42" s="29"/>
      <c r="C42" s="29"/>
      <c r="D42" s="29"/>
      <c r="E42" s="38"/>
      <c r="F42" s="38"/>
      <c r="G42" s="38"/>
      <c r="H42" s="38"/>
      <c r="I42" s="38"/>
    </row>
    <row r="43" spans="5:11" s="42" customFormat="1" ht="12.75">
      <c r="E43" s="38"/>
      <c r="F43" s="38"/>
      <c r="G43" s="38"/>
      <c r="H43" s="38"/>
      <c r="I43" s="38"/>
      <c r="J43" s="4"/>
      <c r="K43" s="4"/>
    </row>
    <row r="44" spans="5:9" ht="12.75">
      <c r="E44" s="38"/>
      <c r="F44" s="38"/>
      <c r="G44" s="38"/>
      <c r="H44" s="38"/>
      <c r="I44" s="38"/>
    </row>
  </sheetData>
  <mergeCells count="2">
    <mergeCell ref="A4:B4"/>
    <mergeCell ref="A40:B40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2"/>
  <headerFooter alignWithMargins="0">
    <oddHeader>&amp;C&amp;"Arial,Cursiva" Encuesta de Discapacidad, Autonomía Personal y Situaciones de Dependencia 2008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7">
    <tabColor indexed="51"/>
  </sheetPr>
  <dimension ref="A1:D34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47.57421875" style="2" customWidth="1"/>
    <col min="2" max="2" width="17.28125" style="2" bestFit="1" customWidth="1"/>
    <col min="3" max="3" width="20.421875" style="2" customWidth="1"/>
    <col min="4" max="4" width="10.7109375" style="2" customWidth="1"/>
    <col min="5" max="6" width="11.421875" style="3" customWidth="1"/>
    <col min="7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60" customHeight="1">
      <c r="A4" s="154" t="s">
        <v>195</v>
      </c>
      <c r="B4" s="154"/>
      <c r="C4" s="154"/>
      <c r="D4" s="79"/>
    </row>
    <row r="5" spans="1:4" ht="19.5" customHeight="1">
      <c r="A5" s="5" t="s">
        <v>33</v>
      </c>
      <c r="B5" s="6"/>
      <c r="C5" s="6"/>
      <c r="D5" s="50"/>
    </row>
    <row r="6" spans="1:4" ht="27.75" customHeight="1">
      <c r="A6" s="72"/>
      <c r="B6" s="163" t="s">
        <v>193</v>
      </c>
      <c r="C6" s="163"/>
      <c r="D6" s="14"/>
    </row>
    <row r="7" spans="1:4" ht="45.75" customHeight="1">
      <c r="A7" s="11"/>
      <c r="B7" s="12" t="s">
        <v>34</v>
      </c>
      <c r="C7" s="12" t="s">
        <v>194</v>
      </c>
      <c r="D7" s="14"/>
    </row>
    <row r="8" spans="1:4" ht="22.5" customHeight="1">
      <c r="A8" s="17" t="s">
        <v>34</v>
      </c>
      <c r="B8" s="18">
        <v>13120.531054100004</v>
      </c>
      <c r="C8" s="18">
        <v>642.1235787</v>
      </c>
      <c r="D8" s="35"/>
    </row>
    <row r="9" spans="1:4" ht="15" customHeight="1">
      <c r="A9" s="22" t="s">
        <v>39</v>
      </c>
      <c r="B9" s="20">
        <v>2466.2834706</v>
      </c>
      <c r="C9" s="20">
        <v>176.7809641</v>
      </c>
      <c r="D9" s="20"/>
    </row>
    <row r="10" spans="1:4" ht="15" customHeight="1">
      <c r="A10" s="22" t="s">
        <v>40</v>
      </c>
      <c r="B10" s="20">
        <v>2475.7315502</v>
      </c>
      <c r="C10" s="20">
        <v>253.0683249</v>
      </c>
      <c r="D10" s="20"/>
    </row>
    <row r="11" spans="1:4" ht="15" customHeight="1">
      <c r="A11" s="22" t="s">
        <v>41</v>
      </c>
      <c r="B11" s="20">
        <v>5865.8707638</v>
      </c>
      <c r="C11" s="20">
        <v>518.5260348999998</v>
      </c>
      <c r="D11" s="20"/>
    </row>
    <row r="12" spans="1:4" ht="15" customHeight="1">
      <c r="A12" s="22" t="s">
        <v>42</v>
      </c>
      <c r="B12" s="20">
        <v>5127.8703972</v>
      </c>
      <c r="C12" s="20">
        <v>510.39258039999993</v>
      </c>
      <c r="D12" s="20"/>
    </row>
    <row r="13" spans="1:4" ht="15" customHeight="1">
      <c r="A13" s="22" t="s">
        <v>43</v>
      </c>
      <c r="B13" s="20">
        <v>10767.872797</v>
      </c>
      <c r="C13" s="20">
        <v>642.1235787</v>
      </c>
      <c r="D13" s="20"/>
    </row>
    <row r="14" spans="1:4" ht="15" customHeight="1">
      <c r="A14" s="22" t="s">
        <v>44</v>
      </c>
      <c r="B14" s="20">
        <v>10684.669455</v>
      </c>
      <c r="C14" s="20">
        <v>642.1235786999999</v>
      </c>
      <c r="D14" s="20"/>
    </row>
    <row r="15" spans="1:4" ht="15" customHeight="1">
      <c r="A15" s="22" t="s">
        <v>45</v>
      </c>
      <c r="B15" s="20">
        <v>10686.502308</v>
      </c>
      <c r="C15" s="20">
        <v>642.1235787</v>
      </c>
      <c r="D15" s="20"/>
    </row>
    <row r="16" spans="1:4" ht="15" customHeight="1">
      <c r="A16" s="22" t="s">
        <v>46</v>
      </c>
      <c r="B16" s="20">
        <v>9387.5408757</v>
      </c>
      <c r="C16" s="20">
        <v>628.5689057999999</v>
      </c>
      <c r="D16" s="20"/>
    </row>
    <row r="17" spans="1:4" ht="21.75" customHeight="1">
      <c r="A17" s="155" t="s">
        <v>346</v>
      </c>
      <c r="B17" s="155"/>
      <c r="C17" s="155"/>
      <c r="D17" s="80"/>
    </row>
    <row r="18" spans="1:4" ht="12" customHeight="1">
      <c r="A18" s="27" t="s">
        <v>38</v>
      </c>
      <c r="B18" s="28"/>
      <c r="C18" s="20"/>
      <c r="D18" s="28"/>
    </row>
    <row r="19" spans="1:4" ht="30" customHeight="1">
      <c r="A19" s="29"/>
      <c r="B19" s="29"/>
      <c r="C19" s="29"/>
      <c r="D19" s="29"/>
    </row>
    <row r="20" spans="1:4" ht="60" customHeight="1">
      <c r="A20" s="154" t="s">
        <v>196</v>
      </c>
      <c r="B20" s="154"/>
      <c r="C20" s="154"/>
      <c r="D20" s="29"/>
    </row>
    <row r="21" spans="1:4" ht="19.5" customHeight="1">
      <c r="A21" s="5" t="s">
        <v>33</v>
      </c>
      <c r="B21" s="6"/>
      <c r="C21" s="6"/>
      <c r="D21" s="30"/>
    </row>
    <row r="22" spans="1:4" ht="27.75" customHeight="1">
      <c r="A22" s="72"/>
      <c r="B22" s="163" t="s">
        <v>193</v>
      </c>
      <c r="C22" s="163"/>
      <c r="D22" s="30"/>
    </row>
    <row r="23" spans="1:4" ht="45.75" customHeight="1">
      <c r="A23" s="11"/>
      <c r="B23" s="12" t="s">
        <v>34</v>
      </c>
      <c r="C23" s="12" t="s">
        <v>194</v>
      </c>
      <c r="D23" s="30"/>
    </row>
    <row r="24" spans="1:4" ht="22.5" customHeight="1">
      <c r="A24" s="17" t="s">
        <v>34</v>
      </c>
      <c r="B24" s="18">
        <v>13120.53105410002</v>
      </c>
      <c r="C24" s="18">
        <v>642.1235787</v>
      </c>
      <c r="D24" s="30"/>
    </row>
    <row r="25" spans="1:4" ht="15" customHeight="1">
      <c r="A25" s="81" t="s">
        <v>142</v>
      </c>
      <c r="B25" s="20">
        <v>5791.7311256</v>
      </c>
      <c r="C25" s="20">
        <v>492.5079425</v>
      </c>
      <c r="D25" s="30"/>
    </row>
    <row r="26" spans="1:4" ht="15" customHeight="1">
      <c r="A26" s="81" t="s">
        <v>143</v>
      </c>
      <c r="B26" s="20">
        <v>1709.6210705</v>
      </c>
      <c r="C26" s="20">
        <v>148.4313214</v>
      </c>
      <c r="D26" s="30"/>
    </row>
    <row r="27" spans="1:4" ht="15" customHeight="1">
      <c r="A27" s="81" t="s">
        <v>144</v>
      </c>
      <c r="B27" s="20">
        <v>1112.1610026</v>
      </c>
      <c r="C27" s="20">
        <v>122.2543076</v>
      </c>
      <c r="D27" s="30"/>
    </row>
    <row r="28" spans="1:4" ht="15" customHeight="1">
      <c r="A28" s="81" t="s">
        <v>145</v>
      </c>
      <c r="B28" s="20">
        <v>151.20114</v>
      </c>
      <c r="C28" s="20">
        <v>18.6363636</v>
      </c>
      <c r="D28" s="30"/>
    </row>
    <row r="29" spans="1:4" ht="15" customHeight="1">
      <c r="A29" s="81" t="s">
        <v>146</v>
      </c>
      <c r="B29" s="20">
        <v>3150.5060235</v>
      </c>
      <c r="C29" s="20">
        <v>77.0044139</v>
      </c>
      <c r="D29" s="30"/>
    </row>
    <row r="30" spans="1:4" ht="15" customHeight="1">
      <c r="A30" s="81" t="s">
        <v>147</v>
      </c>
      <c r="B30" s="20">
        <v>1612.1839472</v>
      </c>
      <c r="C30" s="20">
        <v>174.9581616</v>
      </c>
      <c r="D30" s="30"/>
    </row>
    <row r="31" spans="1:4" ht="15" customHeight="1">
      <c r="A31" s="81" t="s">
        <v>148</v>
      </c>
      <c r="B31" s="20">
        <v>824.2021306</v>
      </c>
      <c r="C31" s="20">
        <v>66.1166823</v>
      </c>
      <c r="D31" s="30"/>
    </row>
    <row r="32" spans="1:3" ht="15" customHeight="1">
      <c r="A32" s="82" t="s">
        <v>149</v>
      </c>
      <c r="B32" s="20">
        <v>5416.8000357</v>
      </c>
      <c r="C32" s="20">
        <v>129.9584949</v>
      </c>
    </row>
    <row r="33" spans="1:3" ht="27.75" customHeight="1">
      <c r="A33" s="155" t="s">
        <v>346</v>
      </c>
      <c r="B33" s="155"/>
      <c r="C33" s="155"/>
    </row>
    <row r="34" spans="1:3" ht="12.75">
      <c r="A34" s="27" t="s">
        <v>38</v>
      </c>
      <c r="B34" s="28"/>
      <c r="C34" s="20"/>
    </row>
  </sheetData>
  <mergeCells count="6">
    <mergeCell ref="B22:C22"/>
    <mergeCell ref="A33:C33"/>
    <mergeCell ref="B6:C6"/>
    <mergeCell ref="A4:C4"/>
    <mergeCell ref="A17:C17"/>
    <mergeCell ref="A20:C20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8">
    <tabColor indexed="51"/>
  </sheetPr>
  <dimension ref="A1:E36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47.57421875" style="2" customWidth="1"/>
    <col min="2" max="2" width="15.28125" style="2" customWidth="1"/>
    <col min="3" max="4" width="12.7109375" style="2" customWidth="1"/>
    <col min="5" max="5" width="10.7109375" style="2" customWidth="1"/>
    <col min="6" max="7" width="11.421875" style="3" customWidth="1"/>
    <col min="8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60" customHeight="1">
      <c r="A4" s="154" t="s">
        <v>24</v>
      </c>
      <c r="B4" s="154"/>
      <c r="C4" s="154"/>
      <c r="D4" s="154"/>
      <c r="E4" s="79"/>
    </row>
    <row r="5" spans="1:5" ht="19.5" customHeight="1">
      <c r="A5" s="5" t="s">
        <v>33</v>
      </c>
      <c r="B5" s="6"/>
      <c r="C5" s="6"/>
      <c r="D5" s="6"/>
      <c r="E5" s="50"/>
    </row>
    <row r="6" spans="1:5" ht="19.5" customHeight="1">
      <c r="A6" s="72"/>
      <c r="B6" s="163" t="s">
        <v>193</v>
      </c>
      <c r="C6" s="163"/>
      <c r="D6" s="163"/>
      <c r="E6" s="14"/>
    </row>
    <row r="7" spans="1:5" ht="39.75" customHeight="1">
      <c r="A7" s="11"/>
      <c r="B7" s="50" t="s">
        <v>34</v>
      </c>
      <c r="C7" s="164" t="s">
        <v>197</v>
      </c>
      <c r="D7" s="165"/>
      <c r="E7" s="14"/>
    </row>
    <row r="8" spans="1:5" ht="19.5" customHeight="1">
      <c r="A8" s="11"/>
      <c r="B8" s="50"/>
      <c r="C8" s="12" t="s">
        <v>34</v>
      </c>
      <c r="D8" s="50" t="s">
        <v>202</v>
      </c>
      <c r="E8" s="14"/>
    </row>
    <row r="9" spans="1:5" ht="22.5" customHeight="1">
      <c r="A9" s="17" t="s">
        <v>34</v>
      </c>
      <c r="B9" s="18">
        <v>13120.531054100004</v>
      </c>
      <c r="C9" s="18">
        <v>11239.975280400009</v>
      </c>
      <c r="D9" s="83">
        <f>C9/B9</f>
        <v>0.8566707577653768</v>
      </c>
      <c r="E9" s="35"/>
    </row>
    <row r="10" spans="1:5" ht="15" customHeight="1">
      <c r="A10" s="22" t="s">
        <v>39</v>
      </c>
      <c r="B10" s="20">
        <v>2466.2834706</v>
      </c>
      <c r="C10" s="20">
        <v>2130.3490184999996</v>
      </c>
      <c r="D10" s="84">
        <f aca="true" t="shared" si="0" ref="D10:D17">C10/B10</f>
        <v>0.8637891969416339</v>
      </c>
      <c r="E10" s="20"/>
    </row>
    <row r="11" spans="1:5" ht="15" customHeight="1">
      <c r="A11" s="22" t="s">
        <v>40</v>
      </c>
      <c r="B11" s="20">
        <v>2475.7315502</v>
      </c>
      <c r="C11" s="20">
        <v>2212.113603500001</v>
      </c>
      <c r="D11" s="84">
        <f t="shared" si="0"/>
        <v>0.8935191714631971</v>
      </c>
      <c r="E11" s="20"/>
    </row>
    <row r="12" spans="1:5" ht="15" customHeight="1">
      <c r="A12" s="22" t="s">
        <v>41</v>
      </c>
      <c r="B12" s="20">
        <v>5865.8707638</v>
      </c>
      <c r="C12" s="20">
        <v>5622.806159699998</v>
      </c>
      <c r="D12" s="84">
        <f t="shared" si="0"/>
        <v>0.9585629118186468</v>
      </c>
      <c r="E12" s="20"/>
    </row>
    <row r="13" spans="1:5" ht="15" customHeight="1">
      <c r="A13" s="22" t="s">
        <v>42</v>
      </c>
      <c r="B13" s="20">
        <v>5127.8703972</v>
      </c>
      <c r="C13" s="20">
        <v>4958.937614199999</v>
      </c>
      <c r="D13" s="84">
        <f t="shared" si="0"/>
        <v>0.9670559569734359</v>
      </c>
      <c r="E13" s="20"/>
    </row>
    <row r="14" spans="1:5" ht="15" customHeight="1">
      <c r="A14" s="22" t="s">
        <v>43</v>
      </c>
      <c r="B14" s="20">
        <v>10767.872797</v>
      </c>
      <c r="C14" s="20">
        <v>9986.512211300007</v>
      </c>
      <c r="D14" s="84">
        <f t="shared" si="0"/>
        <v>0.9274359383296499</v>
      </c>
      <c r="E14" s="20"/>
    </row>
    <row r="15" spans="1:5" ht="15" customHeight="1">
      <c r="A15" s="22" t="s">
        <v>44</v>
      </c>
      <c r="B15" s="20">
        <v>10684.669455</v>
      </c>
      <c r="C15" s="20">
        <v>10684.669454900002</v>
      </c>
      <c r="D15" s="84">
        <f t="shared" si="0"/>
        <v>0.999999999990641</v>
      </c>
      <c r="E15" s="20"/>
    </row>
    <row r="16" spans="1:5" ht="15" customHeight="1">
      <c r="A16" s="22" t="s">
        <v>45</v>
      </c>
      <c r="B16" s="20">
        <v>10686.502308</v>
      </c>
      <c r="C16" s="20">
        <v>9944.716176600004</v>
      </c>
      <c r="D16" s="84">
        <f t="shared" si="0"/>
        <v>0.9305866306841399</v>
      </c>
      <c r="E16" s="20"/>
    </row>
    <row r="17" spans="1:5" ht="15" customHeight="1">
      <c r="A17" s="22" t="s">
        <v>46</v>
      </c>
      <c r="B17" s="20">
        <v>9387.5408757</v>
      </c>
      <c r="C17" s="20">
        <v>8073.910269300002</v>
      </c>
      <c r="D17" s="85">
        <f t="shared" si="0"/>
        <v>0.8600665899841374</v>
      </c>
      <c r="E17" s="20"/>
    </row>
    <row r="18" spans="1:5" ht="21.75" customHeight="1">
      <c r="A18" s="155" t="s">
        <v>346</v>
      </c>
      <c r="B18" s="155"/>
      <c r="C18" s="155"/>
      <c r="D18" s="156"/>
      <c r="E18" s="80"/>
    </row>
    <row r="19" spans="1:5" ht="12" customHeight="1">
      <c r="A19" s="27" t="s">
        <v>38</v>
      </c>
      <c r="B19" s="28"/>
      <c r="C19" s="28"/>
      <c r="D19" s="20"/>
      <c r="E19" s="28"/>
    </row>
    <row r="20" spans="1:5" ht="19.5" customHeight="1">
      <c r="A20" s="29"/>
      <c r="B20" s="29"/>
      <c r="C20" s="29"/>
      <c r="D20" s="29"/>
      <c r="E20" s="29"/>
    </row>
    <row r="21" spans="1:5" ht="60" customHeight="1">
      <c r="A21" s="154" t="s">
        <v>24</v>
      </c>
      <c r="B21" s="154"/>
      <c r="C21" s="154"/>
      <c r="D21" s="154"/>
      <c r="E21" s="29"/>
    </row>
    <row r="22" spans="1:5" ht="17.25" customHeight="1">
      <c r="A22" s="5" t="s">
        <v>33</v>
      </c>
      <c r="B22" s="6"/>
      <c r="C22" s="6"/>
      <c r="D22" s="6"/>
      <c r="E22" s="30"/>
    </row>
    <row r="23" spans="1:5" ht="19.5" customHeight="1">
      <c r="A23" s="72"/>
      <c r="B23" s="163" t="s">
        <v>193</v>
      </c>
      <c r="C23" s="163"/>
      <c r="D23" s="163"/>
      <c r="E23" s="30"/>
    </row>
    <row r="24" spans="1:5" ht="39.75" customHeight="1">
      <c r="A24" s="11"/>
      <c r="B24" s="50" t="s">
        <v>34</v>
      </c>
      <c r="C24" s="164" t="s">
        <v>197</v>
      </c>
      <c r="D24" s="165"/>
      <c r="E24" s="30"/>
    </row>
    <row r="25" spans="1:5" ht="19.5" customHeight="1">
      <c r="A25" s="11"/>
      <c r="B25" s="50"/>
      <c r="C25" s="12" t="s">
        <v>34</v>
      </c>
      <c r="D25" s="50" t="s">
        <v>202</v>
      </c>
      <c r="E25" s="30"/>
    </row>
    <row r="26" spans="1:5" ht="22.5" customHeight="1">
      <c r="A26" s="17" t="s">
        <v>34</v>
      </c>
      <c r="B26" s="18">
        <v>13120.53105410002</v>
      </c>
      <c r="C26" s="18">
        <v>11239.975280400009</v>
      </c>
      <c r="D26" s="83">
        <f>C26/B26</f>
        <v>0.8566707577653758</v>
      </c>
      <c r="E26" s="30"/>
    </row>
    <row r="27" spans="1:5" ht="15" customHeight="1">
      <c r="A27" s="81" t="s">
        <v>142</v>
      </c>
      <c r="B27" s="20">
        <v>5791.7311256</v>
      </c>
      <c r="C27" s="20">
        <v>5371.0140133</v>
      </c>
      <c r="D27" s="84">
        <f aca="true" t="shared" si="1" ref="D27:D34">C27/B27</f>
        <v>0.9273590049026291</v>
      </c>
      <c r="E27" s="30"/>
    </row>
    <row r="28" spans="1:5" ht="15" customHeight="1">
      <c r="A28" s="81" t="s">
        <v>143</v>
      </c>
      <c r="B28" s="20">
        <v>1709.6210705</v>
      </c>
      <c r="C28" s="20">
        <v>1398.1834023</v>
      </c>
      <c r="D28" s="84">
        <f t="shared" si="1"/>
        <v>0.8178323409941851</v>
      </c>
      <c r="E28" s="30"/>
    </row>
    <row r="29" spans="1:5" ht="15" customHeight="1">
      <c r="A29" s="81" t="s">
        <v>144</v>
      </c>
      <c r="B29" s="20">
        <v>1112.1610026</v>
      </c>
      <c r="C29" s="20">
        <v>918.6784321</v>
      </c>
      <c r="D29" s="84">
        <f t="shared" si="1"/>
        <v>0.8260300711428666</v>
      </c>
      <c r="E29" s="30"/>
    </row>
    <row r="30" spans="1:5" ht="15" customHeight="1">
      <c r="A30" s="81" t="s">
        <v>145</v>
      </c>
      <c r="B30" s="20">
        <v>151.20114</v>
      </c>
      <c r="C30" s="20">
        <v>151.20114</v>
      </c>
      <c r="D30" s="84">
        <f t="shared" si="1"/>
        <v>1</v>
      </c>
      <c r="E30" s="30"/>
    </row>
    <row r="31" spans="1:5" ht="15" customHeight="1">
      <c r="A31" s="81" t="s">
        <v>146</v>
      </c>
      <c r="B31" s="20">
        <v>3150.5060235</v>
      </c>
      <c r="C31" s="20">
        <v>2904.4230531</v>
      </c>
      <c r="D31" s="84">
        <f t="shared" si="1"/>
        <v>0.9218909697158367</v>
      </c>
      <c r="E31" s="30"/>
    </row>
    <row r="32" spans="1:5" ht="15" customHeight="1">
      <c r="A32" s="81" t="s">
        <v>147</v>
      </c>
      <c r="B32" s="20">
        <v>1612.1839472</v>
      </c>
      <c r="C32" s="20">
        <v>1493.5170667</v>
      </c>
      <c r="D32" s="84">
        <f t="shared" si="1"/>
        <v>0.9263937091632145</v>
      </c>
      <c r="E32" s="30"/>
    </row>
    <row r="33" spans="1:5" ht="15" customHeight="1">
      <c r="A33" s="81" t="s">
        <v>148</v>
      </c>
      <c r="B33" s="20">
        <v>824.2021306</v>
      </c>
      <c r="C33" s="20">
        <v>673.2946802</v>
      </c>
      <c r="D33" s="84">
        <f t="shared" si="1"/>
        <v>0.8169048042982576</v>
      </c>
      <c r="E33" s="30"/>
    </row>
    <row r="34" spans="1:4" ht="15" customHeight="1">
      <c r="A34" s="82" t="s">
        <v>149</v>
      </c>
      <c r="B34" s="20">
        <v>5416.8000357</v>
      </c>
      <c r="C34" s="20">
        <v>4510.6049246</v>
      </c>
      <c r="D34" s="85">
        <f t="shared" si="1"/>
        <v>0.832706560122651</v>
      </c>
    </row>
    <row r="35" spans="1:4" ht="23.25" customHeight="1">
      <c r="A35" s="155" t="s">
        <v>346</v>
      </c>
      <c r="B35" s="155"/>
      <c r="C35" s="155"/>
      <c r="D35" s="155"/>
    </row>
    <row r="36" spans="1:4" ht="12.75">
      <c r="A36" s="27" t="s">
        <v>38</v>
      </c>
      <c r="B36" s="28"/>
      <c r="C36" s="28"/>
      <c r="D36" s="20"/>
    </row>
  </sheetData>
  <mergeCells count="8">
    <mergeCell ref="B23:D23"/>
    <mergeCell ref="A35:D35"/>
    <mergeCell ref="B6:D6"/>
    <mergeCell ref="A4:D4"/>
    <mergeCell ref="A18:D18"/>
    <mergeCell ref="A21:D21"/>
    <mergeCell ref="C7:D7"/>
    <mergeCell ref="C24:D24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9">
    <tabColor indexed="11"/>
  </sheetPr>
  <dimension ref="A1:K44"/>
  <sheetViews>
    <sheetView showGridLines="0" view="pageBreakPreview" zoomScaleSheetLayoutView="100" workbookViewId="0" topLeftCell="A4">
      <selection activeCell="A1" sqref="A1:G1"/>
    </sheetView>
  </sheetViews>
  <sheetFormatPr defaultColWidth="11.421875" defaultRowHeight="12"/>
  <cols>
    <col min="1" max="1" width="52.7109375" style="2" customWidth="1"/>
    <col min="2" max="2" width="10.7109375" style="2" customWidth="1"/>
    <col min="3" max="3" width="12.7109375" style="2" customWidth="1"/>
    <col min="4" max="4" width="24.57421875" style="2" customWidth="1"/>
    <col min="5" max="5" width="16.140625" style="4" bestFit="1" customWidth="1"/>
    <col min="6" max="6" width="16.140625" style="4" customWidth="1"/>
    <col min="7" max="9" width="13.00390625" style="4" bestFit="1" customWidth="1"/>
    <col min="10" max="11" width="11.421875" style="3" customWidth="1"/>
    <col min="12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39.75" customHeight="1">
      <c r="A4" s="154" t="s">
        <v>6</v>
      </c>
      <c r="B4" s="154"/>
      <c r="C4" s="154"/>
      <c r="D4" s="154"/>
    </row>
    <row r="5" spans="1:11" s="10" customFormat="1" ht="18" customHeight="1">
      <c r="A5" s="5" t="s">
        <v>33</v>
      </c>
      <c r="B5" s="6"/>
      <c r="C5" s="6"/>
      <c r="D5" s="6"/>
      <c r="E5" s="7"/>
      <c r="F5" s="7"/>
      <c r="G5" s="7"/>
      <c r="H5" s="8"/>
      <c r="I5" s="8"/>
      <c r="J5" s="9"/>
      <c r="K5" s="9"/>
    </row>
    <row r="6" spans="1:11" s="16" customFormat="1" ht="49.5" customHeight="1">
      <c r="A6" s="11"/>
      <c r="B6" s="12" t="s">
        <v>34</v>
      </c>
      <c r="C6" s="135" t="s">
        <v>328</v>
      </c>
      <c r="D6" s="135" t="s">
        <v>329</v>
      </c>
      <c r="E6" s="13"/>
      <c r="F6" s="50"/>
      <c r="G6" s="50"/>
      <c r="H6" s="50"/>
      <c r="I6" s="50"/>
      <c r="K6" s="15"/>
    </row>
    <row r="7" spans="1:11" s="16" customFormat="1" ht="22.5" customHeight="1">
      <c r="A7" s="17" t="s">
        <v>34</v>
      </c>
      <c r="B7" s="18">
        <f aca="true" t="shared" si="0" ref="B7:B12">SUM(C7:D7)</f>
        <v>13120.53105410001</v>
      </c>
      <c r="C7" s="18">
        <v>11395.86803360001</v>
      </c>
      <c r="D7" s="18">
        <v>1724.6630205</v>
      </c>
      <c r="E7" s="56"/>
      <c r="F7" s="48"/>
      <c r="G7" s="48"/>
      <c r="H7" s="48"/>
      <c r="I7" s="48"/>
      <c r="J7" s="15"/>
      <c r="K7" s="15"/>
    </row>
    <row r="8" spans="1:11" s="49" customFormat="1" ht="15" customHeight="1">
      <c r="A8" s="21" t="s">
        <v>198</v>
      </c>
      <c r="B8" s="20">
        <f t="shared" si="0"/>
        <v>11239.975280400009</v>
      </c>
      <c r="C8" s="20">
        <v>9707.56513160001</v>
      </c>
      <c r="D8" s="20">
        <v>1532.4101488</v>
      </c>
      <c r="E8" s="19"/>
      <c r="F8" s="35"/>
      <c r="G8" s="35"/>
      <c r="H8" s="35"/>
      <c r="I8" s="35"/>
      <c r="J8" s="45"/>
      <c r="K8" s="45"/>
    </row>
    <row r="9" spans="1:11" s="49" customFormat="1" ht="15" customHeight="1">
      <c r="A9" s="21" t="s">
        <v>199</v>
      </c>
      <c r="B9" s="20">
        <f t="shared" si="0"/>
        <v>206.1270704</v>
      </c>
      <c r="C9" s="20">
        <v>194.4604037</v>
      </c>
      <c r="D9" s="20">
        <v>11.6666667</v>
      </c>
      <c r="E9" s="19"/>
      <c r="F9" s="35"/>
      <c r="G9" s="35"/>
      <c r="H9" s="35"/>
      <c r="I9" s="35"/>
      <c r="J9" s="45"/>
      <c r="K9" s="45"/>
    </row>
    <row r="10" spans="1:11" s="49" customFormat="1" ht="15" customHeight="1">
      <c r="A10" s="21" t="s">
        <v>200</v>
      </c>
      <c r="B10" s="20">
        <f t="shared" si="0"/>
        <v>51.0989653</v>
      </c>
      <c r="C10" s="20">
        <v>51.0989653</v>
      </c>
      <c r="D10" s="20">
        <v>0</v>
      </c>
      <c r="E10" s="19"/>
      <c r="F10" s="35"/>
      <c r="G10" s="35"/>
      <c r="H10" s="35"/>
      <c r="I10" s="35"/>
      <c r="J10" s="45"/>
      <c r="K10" s="45"/>
    </row>
    <row r="11" spans="1:11" s="49" customFormat="1" ht="15" customHeight="1">
      <c r="A11" s="21" t="s">
        <v>201</v>
      </c>
      <c r="B11" s="20">
        <f t="shared" si="0"/>
        <v>1419.4121839000002</v>
      </c>
      <c r="C11" s="20">
        <v>1238.8259789</v>
      </c>
      <c r="D11" s="20">
        <v>180.586205</v>
      </c>
      <c r="E11" s="19"/>
      <c r="F11" s="35"/>
      <c r="G11" s="35"/>
      <c r="H11" s="35"/>
      <c r="I11" s="35"/>
      <c r="J11" s="45"/>
      <c r="K11" s="45"/>
    </row>
    <row r="12" spans="1:11" s="16" customFormat="1" ht="15" customHeight="1">
      <c r="A12" s="21" t="s">
        <v>51</v>
      </c>
      <c r="B12" s="20">
        <f t="shared" si="0"/>
        <v>203.9175541</v>
      </c>
      <c r="C12" s="20">
        <v>203.9175541</v>
      </c>
      <c r="D12" s="20">
        <v>0</v>
      </c>
      <c r="E12" s="56"/>
      <c r="F12" s="48"/>
      <c r="G12" s="48"/>
      <c r="H12" s="48"/>
      <c r="I12" s="48"/>
      <c r="J12" s="15"/>
      <c r="K12" s="15"/>
    </row>
    <row r="13" spans="1:10" ht="22.5" customHeight="1">
      <c r="A13" s="155" t="s">
        <v>346</v>
      </c>
      <c r="B13" s="155"/>
      <c r="C13" s="155"/>
      <c r="D13" s="155"/>
      <c r="E13" s="26"/>
      <c r="F13" s="26"/>
      <c r="G13" s="26"/>
      <c r="H13" s="26"/>
      <c r="I13" s="26"/>
      <c r="J13" s="25"/>
    </row>
    <row r="14" spans="1:4" ht="15" customHeight="1">
      <c r="A14" s="27" t="s">
        <v>38</v>
      </c>
      <c r="B14" s="28"/>
      <c r="C14" s="20"/>
      <c r="D14" s="28"/>
    </row>
    <row r="15" spans="1:11" s="42" customFormat="1" ht="39.75" customHeight="1">
      <c r="A15" s="41"/>
      <c r="C15" s="43"/>
      <c r="D15" s="44"/>
      <c r="E15" s="4"/>
      <c r="F15" s="38"/>
      <c r="G15" s="38"/>
      <c r="H15" s="4"/>
      <c r="I15" s="4"/>
      <c r="J15" s="4"/>
      <c r="K15" s="4"/>
    </row>
    <row r="16" spans="1:9" ht="60" customHeight="1">
      <c r="A16" s="154" t="s">
        <v>7</v>
      </c>
      <c r="B16" s="154"/>
      <c r="C16" s="154"/>
      <c r="D16" s="154"/>
      <c r="F16" s="50"/>
      <c r="G16" s="50"/>
      <c r="H16" s="50"/>
      <c r="I16" s="50"/>
    </row>
    <row r="17" spans="1:9" ht="19.5" customHeight="1">
      <c r="A17" s="5" t="s">
        <v>33</v>
      </c>
      <c r="B17" s="6"/>
      <c r="C17" s="6"/>
      <c r="D17" s="6"/>
      <c r="E17" s="38"/>
      <c r="F17" s="40"/>
      <c r="G17" s="40"/>
      <c r="H17" s="40"/>
      <c r="I17" s="40"/>
    </row>
    <row r="18" spans="1:9" ht="49.5" customHeight="1">
      <c r="A18" s="11"/>
      <c r="B18" s="12" t="s">
        <v>34</v>
      </c>
      <c r="C18" s="135" t="s">
        <v>328</v>
      </c>
      <c r="D18" s="135" t="s">
        <v>329</v>
      </c>
      <c r="E18" s="38"/>
      <c r="F18" s="40"/>
      <c r="G18" s="40"/>
      <c r="H18" s="40"/>
      <c r="I18" s="40"/>
    </row>
    <row r="19" spans="1:9" ht="22.5" customHeight="1">
      <c r="A19" s="17" t="s">
        <v>34</v>
      </c>
      <c r="B19" s="18">
        <f aca="true" t="shared" si="1" ref="B19:B24">SUM(C19:D19)</f>
        <v>13120.53105410001</v>
      </c>
      <c r="C19" s="18">
        <v>11395.86803360001</v>
      </c>
      <c r="D19" s="18">
        <v>1724.6630205000001</v>
      </c>
      <c r="E19" s="38"/>
      <c r="F19" s="40"/>
      <c r="G19" s="40"/>
      <c r="H19" s="40"/>
      <c r="I19" s="40"/>
    </row>
    <row r="20" spans="1:11" s="70" customFormat="1" ht="15" customHeight="1">
      <c r="A20" s="21" t="s">
        <v>203</v>
      </c>
      <c r="B20" s="20">
        <f t="shared" si="1"/>
        <v>8172.70346900001</v>
      </c>
      <c r="C20" s="20">
        <v>7793.80384470001</v>
      </c>
      <c r="D20" s="20">
        <v>378.8996243</v>
      </c>
      <c r="E20" s="38"/>
      <c r="F20" s="40"/>
      <c r="G20" s="40"/>
      <c r="H20" s="40"/>
      <c r="I20" s="40"/>
      <c r="J20" s="4"/>
      <c r="K20" s="4"/>
    </row>
    <row r="21" spans="1:11" s="70" customFormat="1" ht="15" customHeight="1">
      <c r="A21" s="21" t="s">
        <v>204</v>
      </c>
      <c r="B21" s="20">
        <f t="shared" si="1"/>
        <v>158.0544096</v>
      </c>
      <c r="C21" s="20">
        <v>158.0544096</v>
      </c>
      <c r="D21" s="20">
        <v>0</v>
      </c>
      <c r="E21" s="38"/>
      <c r="F21" s="40"/>
      <c r="G21" s="40"/>
      <c r="H21" s="40"/>
      <c r="I21" s="40"/>
      <c r="J21" s="4"/>
      <c r="K21" s="4"/>
    </row>
    <row r="22" spans="1:9" ht="15" customHeight="1">
      <c r="A22" s="21" t="s">
        <v>205</v>
      </c>
      <c r="B22" s="20">
        <f t="shared" si="1"/>
        <v>37.2727272</v>
      </c>
      <c r="C22" s="20">
        <v>0</v>
      </c>
      <c r="D22" s="20">
        <v>37.2727272</v>
      </c>
      <c r="E22" s="38"/>
      <c r="F22" s="39"/>
      <c r="G22" s="38"/>
      <c r="H22" s="38"/>
      <c r="I22" s="38"/>
    </row>
    <row r="23" spans="1:9" ht="15" customHeight="1">
      <c r="A23" s="21" t="s">
        <v>206</v>
      </c>
      <c r="B23" s="20">
        <f t="shared" si="1"/>
        <v>0</v>
      </c>
      <c r="C23" s="20">
        <v>0</v>
      </c>
      <c r="D23" s="20">
        <v>0</v>
      </c>
      <c r="E23" s="38"/>
      <c r="F23" s="39"/>
      <c r="G23" s="38"/>
      <c r="H23" s="38"/>
      <c r="I23" s="38"/>
    </row>
    <row r="24" spans="1:9" ht="15" customHeight="1">
      <c r="A24" s="21" t="s">
        <v>51</v>
      </c>
      <c r="B24" s="20">
        <f t="shared" si="1"/>
        <v>4752.5004483</v>
      </c>
      <c r="C24" s="20">
        <v>3444.0097793</v>
      </c>
      <c r="D24" s="20">
        <v>1308.490669</v>
      </c>
      <c r="E24" s="38"/>
      <c r="F24" s="39"/>
      <c r="G24" s="38"/>
      <c r="H24" s="38"/>
      <c r="I24" s="38"/>
    </row>
    <row r="25" spans="1:9" ht="21.75" customHeight="1">
      <c r="A25" s="155" t="s">
        <v>346</v>
      </c>
      <c r="B25" s="155"/>
      <c r="C25" s="155"/>
      <c r="D25" s="155"/>
      <c r="E25" s="38"/>
      <c r="F25" s="38"/>
      <c r="G25" s="38"/>
      <c r="H25" s="38"/>
      <c r="I25" s="38"/>
    </row>
    <row r="26" spans="1:9" ht="15" customHeight="1">
      <c r="A26" s="27" t="s">
        <v>38</v>
      </c>
      <c r="B26" s="28"/>
      <c r="C26" s="20"/>
      <c r="D26" s="28"/>
      <c r="E26" s="38"/>
      <c r="F26" s="38"/>
      <c r="G26" s="38"/>
      <c r="H26" s="38"/>
      <c r="I26" s="38"/>
    </row>
    <row r="27" spans="1:9" ht="39.75" customHeight="1">
      <c r="A27" s="136"/>
      <c r="B27" s="136"/>
      <c r="C27" s="136"/>
      <c r="D27" s="136"/>
      <c r="E27" s="38"/>
      <c r="F27" s="38"/>
      <c r="G27" s="38"/>
      <c r="H27" s="38"/>
      <c r="I27" s="38"/>
    </row>
    <row r="28" spans="1:9" ht="22.5" customHeight="1">
      <c r="A28" s="19"/>
      <c r="B28" s="35"/>
      <c r="C28" s="35"/>
      <c r="D28" s="35"/>
      <c r="E28" s="38"/>
      <c r="F28" s="38"/>
      <c r="G28" s="38"/>
      <c r="H28" s="38"/>
      <c r="I28" s="38"/>
    </row>
    <row r="29" spans="1:11" s="70" customFormat="1" ht="15" customHeight="1">
      <c r="A29" s="22"/>
      <c r="B29" s="20"/>
      <c r="C29" s="20"/>
      <c r="D29" s="20"/>
      <c r="E29" s="38"/>
      <c r="F29" s="38"/>
      <c r="G29" s="38"/>
      <c r="H29" s="38"/>
      <c r="I29" s="38"/>
      <c r="J29" s="4"/>
      <c r="K29" s="4"/>
    </row>
    <row r="30" spans="1:11" s="70" customFormat="1" ht="15" customHeight="1">
      <c r="A30" s="22"/>
      <c r="B30" s="20"/>
      <c r="C30" s="20"/>
      <c r="D30" s="20"/>
      <c r="E30" s="38"/>
      <c r="F30" s="38"/>
      <c r="G30" s="38"/>
      <c r="H30" s="38"/>
      <c r="I30" s="38"/>
      <c r="J30" s="4"/>
      <c r="K30" s="4"/>
    </row>
    <row r="31" spans="1:11" s="70" customFormat="1" ht="15" customHeight="1">
      <c r="A31" s="22"/>
      <c r="B31" s="20"/>
      <c r="C31" s="20"/>
      <c r="D31" s="20"/>
      <c r="E31" s="38"/>
      <c r="F31" s="38"/>
      <c r="G31" s="38"/>
      <c r="H31" s="38"/>
      <c r="I31" s="38"/>
      <c r="J31" s="4"/>
      <c r="K31" s="4"/>
    </row>
    <row r="32" spans="1:9" ht="21.75" customHeight="1">
      <c r="A32" s="158"/>
      <c r="B32" s="158"/>
      <c r="C32" s="158"/>
      <c r="D32" s="158"/>
      <c r="E32" s="38"/>
      <c r="F32" s="38"/>
      <c r="G32" s="38"/>
      <c r="H32" s="38"/>
      <c r="I32" s="38"/>
    </row>
    <row r="33" spans="1:9" ht="12.75">
      <c r="A33" s="74"/>
      <c r="B33" s="44"/>
      <c r="C33" s="20"/>
      <c r="D33" s="44"/>
      <c r="E33" s="38"/>
      <c r="F33" s="38"/>
      <c r="G33" s="38"/>
      <c r="H33" s="38"/>
      <c r="I33" s="38"/>
    </row>
    <row r="34" spans="1:9" ht="12.75">
      <c r="A34" s="30"/>
      <c r="B34" s="30"/>
      <c r="C34" s="30"/>
      <c r="D34" s="30"/>
      <c r="E34" s="38"/>
      <c r="F34" s="38"/>
      <c r="G34" s="38"/>
      <c r="H34" s="38"/>
      <c r="I34" s="38"/>
    </row>
    <row r="35" spans="1:9" ht="12.75">
      <c r="A35" s="30"/>
      <c r="B35" s="30"/>
      <c r="C35" s="30"/>
      <c r="D35" s="30"/>
      <c r="E35" s="38"/>
      <c r="F35" s="38"/>
      <c r="G35" s="38"/>
      <c r="H35" s="38"/>
      <c r="I35" s="38"/>
    </row>
    <row r="36" spans="1:9" ht="12.75">
      <c r="A36" s="30"/>
      <c r="B36" s="30"/>
      <c r="C36" s="30"/>
      <c r="D36" s="30"/>
      <c r="E36" s="38"/>
      <c r="F36" s="38"/>
      <c r="G36" s="38"/>
      <c r="H36" s="38"/>
      <c r="I36" s="38"/>
    </row>
    <row r="37" spans="1:9" ht="12.75">
      <c r="A37" s="30"/>
      <c r="B37" s="30"/>
      <c r="C37" s="30"/>
      <c r="D37" s="30"/>
      <c r="E37" s="38"/>
      <c r="F37" s="38"/>
      <c r="G37" s="38"/>
      <c r="H37" s="38"/>
      <c r="I37" s="38"/>
    </row>
    <row r="38" spans="1:9" ht="12.75">
      <c r="A38" s="30"/>
      <c r="B38" s="30"/>
      <c r="C38" s="30"/>
      <c r="D38" s="30"/>
      <c r="E38" s="38"/>
      <c r="F38" s="38"/>
      <c r="G38" s="38"/>
      <c r="H38" s="38"/>
      <c r="I38" s="38"/>
    </row>
    <row r="39" spans="5:9" ht="12.75">
      <c r="E39" s="38"/>
      <c r="F39" s="38"/>
      <c r="G39" s="38"/>
      <c r="H39" s="38"/>
      <c r="I39" s="38"/>
    </row>
    <row r="40" spans="5:9" ht="12.75">
      <c r="E40" s="38"/>
      <c r="F40" s="38"/>
      <c r="G40" s="38"/>
      <c r="H40" s="38"/>
      <c r="I40" s="38"/>
    </row>
    <row r="41" spans="5:9" ht="12.75">
      <c r="E41" s="38"/>
      <c r="F41" s="38"/>
      <c r="G41" s="38"/>
      <c r="H41" s="38"/>
      <c r="I41" s="38"/>
    </row>
    <row r="42" spans="5:9" ht="12.75">
      <c r="E42" s="38"/>
      <c r="F42" s="38"/>
      <c r="G42" s="38"/>
      <c r="H42" s="38"/>
      <c r="I42" s="38"/>
    </row>
    <row r="43" spans="5:9" ht="12.75">
      <c r="E43" s="38"/>
      <c r="F43" s="38"/>
      <c r="G43" s="38"/>
      <c r="H43" s="38"/>
      <c r="I43" s="38"/>
    </row>
    <row r="44" spans="5:9" ht="12.75">
      <c r="E44" s="38"/>
      <c r="F44" s="38"/>
      <c r="G44" s="38"/>
      <c r="H44" s="38"/>
      <c r="I44" s="38"/>
    </row>
  </sheetData>
  <mergeCells count="5">
    <mergeCell ref="A32:D32"/>
    <mergeCell ref="A4:D4"/>
    <mergeCell ref="A13:D13"/>
    <mergeCell ref="A16:D16"/>
    <mergeCell ref="A25:D25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9">
    <tabColor indexed="11"/>
  </sheetPr>
  <dimension ref="A1:E36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47.57421875" style="2" customWidth="1"/>
    <col min="2" max="2" width="15.28125" style="2" customWidth="1"/>
    <col min="3" max="4" width="12.7109375" style="2" customWidth="1"/>
    <col min="5" max="5" width="10.7109375" style="2" customWidth="1"/>
    <col min="6" max="7" width="11.421875" style="3" customWidth="1"/>
    <col min="8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60" customHeight="1">
      <c r="A4" s="154" t="s">
        <v>314</v>
      </c>
      <c r="B4" s="154"/>
      <c r="C4" s="154"/>
      <c r="D4" s="154"/>
      <c r="E4" s="79"/>
    </row>
    <row r="5" spans="1:5" ht="19.5" customHeight="1">
      <c r="A5" s="5" t="s">
        <v>33</v>
      </c>
      <c r="B5" s="6"/>
      <c r="C5" s="6"/>
      <c r="D5" s="6"/>
      <c r="E5" s="50"/>
    </row>
    <row r="6" spans="1:5" ht="19.5" customHeight="1">
      <c r="A6" s="72"/>
      <c r="B6" s="163" t="s">
        <v>193</v>
      </c>
      <c r="C6" s="163"/>
      <c r="D6" s="163"/>
      <c r="E6" s="14"/>
    </row>
    <row r="7" spans="1:5" ht="39.75" customHeight="1">
      <c r="A7" s="11"/>
      <c r="B7" s="50" t="s">
        <v>34</v>
      </c>
      <c r="C7" s="164" t="s">
        <v>207</v>
      </c>
      <c r="D7" s="165"/>
      <c r="E7" s="14"/>
    </row>
    <row r="8" spans="1:5" ht="19.5" customHeight="1">
      <c r="A8" s="11"/>
      <c r="B8" s="50"/>
      <c r="C8" s="12" t="s">
        <v>34</v>
      </c>
      <c r="D8" s="50" t="s">
        <v>202</v>
      </c>
      <c r="E8" s="14"/>
    </row>
    <row r="9" spans="1:5" ht="22.5" customHeight="1">
      <c r="A9" s="17" t="s">
        <v>34</v>
      </c>
      <c r="B9" s="18">
        <v>13120.531054100004</v>
      </c>
      <c r="C9" s="18">
        <v>8172.70346900001</v>
      </c>
      <c r="D9" s="83">
        <f aca="true" t="shared" si="0" ref="D9:D17">C9/B9</f>
        <v>0.6228942590281924</v>
      </c>
      <c r="E9" s="35"/>
    </row>
    <row r="10" spans="1:5" ht="15" customHeight="1">
      <c r="A10" s="22" t="s">
        <v>39</v>
      </c>
      <c r="B10" s="20">
        <v>2466.2834706</v>
      </c>
      <c r="C10" s="20">
        <v>1496.1188662999998</v>
      </c>
      <c r="D10" s="84">
        <f t="shared" si="0"/>
        <v>0.606628915181442</v>
      </c>
      <c r="E10" s="20"/>
    </row>
    <row r="11" spans="1:5" ht="15" customHeight="1">
      <c r="A11" s="22" t="s">
        <v>40</v>
      </c>
      <c r="B11" s="20">
        <v>2475.7315502</v>
      </c>
      <c r="C11" s="20">
        <v>1412.7065675</v>
      </c>
      <c r="D11" s="84">
        <f t="shared" si="0"/>
        <v>0.5706218702855225</v>
      </c>
      <c r="E11" s="20"/>
    </row>
    <row r="12" spans="1:5" ht="15" customHeight="1">
      <c r="A12" s="22" t="s">
        <v>41</v>
      </c>
      <c r="B12" s="20">
        <v>5865.8707638</v>
      </c>
      <c r="C12" s="20">
        <v>1693</v>
      </c>
      <c r="D12" s="84">
        <f t="shared" si="0"/>
        <v>0.2886187009860492</v>
      </c>
      <c r="E12" s="20"/>
    </row>
    <row r="13" spans="1:5" ht="15" customHeight="1">
      <c r="A13" s="22" t="s">
        <v>42</v>
      </c>
      <c r="B13" s="20">
        <v>5127.8703972</v>
      </c>
      <c r="C13" s="20">
        <v>1112</v>
      </c>
      <c r="D13" s="84">
        <f t="shared" si="0"/>
        <v>0.2168541546227829</v>
      </c>
      <c r="E13" s="20"/>
    </row>
    <row r="14" spans="1:5" ht="15" customHeight="1">
      <c r="A14" s="22" t="s">
        <v>43</v>
      </c>
      <c r="B14" s="20">
        <v>10767.872797</v>
      </c>
      <c r="C14" s="20">
        <v>2696</v>
      </c>
      <c r="D14" s="84">
        <f t="shared" si="0"/>
        <v>0.2503744287127095</v>
      </c>
      <c r="E14" s="20"/>
    </row>
    <row r="15" spans="1:5" ht="15" customHeight="1">
      <c r="A15" s="22" t="s">
        <v>44</v>
      </c>
      <c r="B15" s="20">
        <v>10684.669455</v>
      </c>
      <c r="C15" s="20">
        <v>3759</v>
      </c>
      <c r="D15" s="84">
        <f t="shared" si="0"/>
        <v>0.35181247448332975</v>
      </c>
      <c r="E15" s="20"/>
    </row>
    <row r="16" spans="1:5" ht="15" customHeight="1">
      <c r="A16" s="22" t="s">
        <v>45</v>
      </c>
      <c r="B16" s="20">
        <v>10686.502308</v>
      </c>
      <c r="C16" s="20">
        <v>5934</v>
      </c>
      <c r="D16" s="84">
        <f t="shared" si="0"/>
        <v>0.5552799062755792</v>
      </c>
      <c r="E16" s="20"/>
    </row>
    <row r="17" spans="1:5" ht="15" customHeight="1">
      <c r="A17" s="22" t="s">
        <v>46</v>
      </c>
      <c r="B17" s="20">
        <v>9387.5408757</v>
      </c>
      <c r="C17" s="20">
        <v>4902</v>
      </c>
      <c r="D17" s="85">
        <f t="shared" si="0"/>
        <v>0.5221814812747191</v>
      </c>
      <c r="E17" s="20"/>
    </row>
    <row r="18" spans="1:5" ht="21.75" customHeight="1">
      <c r="A18" s="155" t="s">
        <v>346</v>
      </c>
      <c r="B18" s="155"/>
      <c r="C18" s="155"/>
      <c r="D18" s="156"/>
      <c r="E18" s="80"/>
    </row>
    <row r="19" spans="1:5" ht="12" customHeight="1">
      <c r="A19" s="27" t="s">
        <v>38</v>
      </c>
      <c r="B19" s="28"/>
      <c r="C19" s="28"/>
      <c r="D19" s="20"/>
      <c r="E19" s="28"/>
    </row>
    <row r="20" spans="1:5" ht="19.5" customHeight="1">
      <c r="A20" s="29"/>
      <c r="B20" s="29"/>
      <c r="C20" s="29"/>
      <c r="D20" s="29"/>
      <c r="E20" s="29"/>
    </row>
    <row r="21" spans="1:5" ht="60" customHeight="1">
      <c r="A21" s="154" t="s">
        <v>315</v>
      </c>
      <c r="B21" s="154"/>
      <c r="C21" s="154"/>
      <c r="D21" s="154"/>
      <c r="E21" s="29"/>
    </row>
    <row r="22" spans="1:5" ht="17.25" customHeight="1">
      <c r="A22" s="5" t="s">
        <v>33</v>
      </c>
      <c r="B22" s="6"/>
      <c r="C22" s="6"/>
      <c r="D22" s="6"/>
      <c r="E22" s="30"/>
    </row>
    <row r="23" spans="1:5" ht="19.5" customHeight="1">
      <c r="A23" s="72"/>
      <c r="B23" s="163" t="s">
        <v>193</v>
      </c>
      <c r="C23" s="163"/>
      <c r="D23" s="163"/>
      <c r="E23" s="30"/>
    </row>
    <row r="24" spans="1:5" ht="39.75" customHeight="1">
      <c r="A24" s="11"/>
      <c r="B24" s="50" t="s">
        <v>34</v>
      </c>
      <c r="C24" s="164" t="s">
        <v>207</v>
      </c>
      <c r="D24" s="165"/>
      <c r="E24" s="30"/>
    </row>
    <row r="25" spans="1:5" ht="19.5" customHeight="1">
      <c r="A25" s="11"/>
      <c r="B25" s="50"/>
      <c r="C25" s="12" t="s">
        <v>34</v>
      </c>
      <c r="D25" s="50" t="s">
        <v>202</v>
      </c>
      <c r="E25" s="30"/>
    </row>
    <row r="26" spans="1:5" ht="22.5" customHeight="1">
      <c r="A26" s="17" t="s">
        <v>34</v>
      </c>
      <c r="B26" s="18">
        <v>13120.53105410002</v>
      </c>
      <c r="C26" s="18">
        <v>8172.70346900001</v>
      </c>
      <c r="D26" s="83">
        <f aca="true" t="shared" si="1" ref="D26:D34">C26/B26</f>
        <v>0.6228942590281916</v>
      </c>
      <c r="E26" s="30"/>
    </row>
    <row r="27" spans="1:5" ht="15" customHeight="1">
      <c r="A27" s="81" t="s">
        <v>142</v>
      </c>
      <c r="B27" s="20">
        <v>5791.7311256</v>
      </c>
      <c r="C27" s="20">
        <v>1560.798316</v>
      </c>
      <c r="D27" s="84">
        <f t="shared" si="1"/>
        <v>0.2694873574329312</v>
      </c>
      <c r="E27" s="30"/>
    </row>
    <row r="28" spans="1:5" ht="15" customHeight="1">
      <c r="A28" s="81" t="s">
        <v>143</v>
      </c>
      <c r="B28" s="20">
        <v>1709.6210705</v>
      </c>
      <c r="C28" s="20">
        <v>1088.0998483</v>
      </c>
      <c r="D28" s="84">
        <f t="shared" si="1"/>
        <v>0.6364567371539073</v>
      </c>
      <c r="E28" s="30"/>
    </row>
    <row r="29" spans="1:5" ht="15" customHeight="1">
      <c r="A29" s="81" t="s">
        <v>144</v>
      </c>
      <c r="B29" s="20">
        <v>1112.1610026</v>
      </c>
      <c r="C29" s="20">
        <v>741.6961764</v>
      </c>
      <c r="D29" s="84">
        <f t="shared" si="1"/>
        <v>0.6668964067846915</v>
      </c>
      <c r="E29" s="30"/>
    </row>
    <row r="30" spans="1:5" ht="15" customHeight="1">
      <c r="A30" s="81" t="s">
        <v>145</v>
      </c>
      <c r="B30" s="20">
        <v>151.20114</v>
      </c>
      <c r="C30" s="20">
        <v>32.2730307</v>
      </c>
      <c r="D30" s="84">
        <f t="shared" si="1"/>
        <v>0.2134443609353739</v>
      </c>
      <c r="E30" s="30"/>
    </row>
    <row r="31" spans="1:5" ht="15" customHeight="1">
      <c r="A31" s="81" t="s">
        <v>146</v>
      </c>
      <c r="B31" s="20">
        <v>3150.5060235</v>
      </c>
      <c r="C31" s="20">
        <v>2456.8277732</v>
      </c>
      <c r="D31" s="84">
        <f t="shared" si="1"/>
        <v>0.7798200526754206</v>
      </c>
      <c r="E31" s="30"/>
    </row>
    <row r="32" spans="1:5" ht="15" customHeight="1">
      <c r="A32" s="81" t="s">
        <v>147</v>
      </c>
      <c r="B32" s="20">
        <v>1612.1839472</v>
      </c>
      <c r="C32" s="20">
        <v>793.1903751</v>
      </c>
      <c r="D32" s="84">
        <f t="shared" si="1"/>
        <v>0.4919974401665473</v>
      </c>
      <c r="E32" s="30"/>
    </row>
    <row r="33" spans="1:5" ht="15" customHeight="1">
      <c r="A33" s="81" t="s">
        <v>148</v>
      </c>
      <c r="B33" s="20">
        <v>824.2021306</v>
      </c>
      <c r="C33" s="20">
        <v>685.1167457</v>
      </c>
      <c r="D33" s="84">
        <f t="shared" si="1"/>
        <v>0.8312484526110736</v>
      </c>
      <c r="E33" s="30"/>
    </row>
    <row r="34" spans="1:4" ht="15" customHeight="1">
      <c r="A34" s="82" t="s">
        <v>149</v>
      </c>
      <c r="B34" s="20">
        <v>5416.8000357</v>
      </c>
      <c r="C34" s="20">
        <v>4318.6718598</v>
      </c>
      <c r="D34" s="85">
        <f t="shared" si="1"/>
        <v>0.7972736359727756</v>
      </c>
    </row>
    <row r="35" spans="1:4" ht="23.25" customHeight="1">
      <c r="A35" s="155" t="s">
        <v>346</v>
      </c>
      <c r="B35" s="155"/>
      <c r="C35" s="155"/>
      <c r="D35" s="155"/>
    </row>
    <row r="36" spans="1:4" ht="12.75">
      <c r="A36" s="27" t="s">
        <v>38</v>
      </c>
      <c r="B36" s="28"/>
      <c r="C36" s="28"/>
      <c r="D36" s="20"/>
    </row>
  </sheetData>
  <mergeCells count="8">
    <mergeCell ref="B23:D23"/>
    <mergeCell ref="A35:D35"/>
    <mergeCell ref="B6:D6"/>
    <mergeCell ref="A4:D4"/>
    <mergeCell ref="A18:D18"/>
    <mergeCell ref="A21:D21"/>
    <mergeCell ref="C7:D7"/>
    <mergeCell ref="C24:D24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0">
    <tabColor indexed="15"/>
  </sheetPr>
  <dimension ref="A1:K43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52.7109375" style="2" customWidth="1"/>
    <col min="2" max="2" width="10.7109375" style="2" customWidth="1"/>
    <col min="3" max="3" width="12.7109375" style="2" customWidth="1"/>
    <col min="4" max="4" width="24.57421875" style="2" customWidth="1"/>
    <col min="5" max="5" width="16.140625" style="4" bestFit="1" customWidth="1"/>
    <col min="6" max="6" width="16.140625" style="4" customWidth="1"/>
    <col min="7" max="9" width="13.00390625" style="4" bestFit="1" customWidth="1"/>
    <col min="10" max="11" width="11.421875" style="3" customWidth="1"/>
    <col min="12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60" customHeight="1">
      <c r="A4" s="154" t="s">
        <v>8</v>
      </c>
      <c r="B4" s="154"/>
      <c r="C4" s="154"/>
      <c r="D4" s="154"/>
    </row>
    <row r="5" spans="1:11" s="10" customFormat="1" ht="18" customHeight="1">
      <c r="A5" s="5" t="s">
        <v>33</v>
      </c>
      <c r="B5" s="6"/>
      <c r="C5" s="6"/>
      <c r="D5" s="6"/>
      <c r="E5" s="7"/>
      <c r="F5" s="7"/>
      <c r="G5" s="7"/>
      <c r="H5" s="8"/>
      <c r="I5" s="8"/>
      <c r="J5" s="9"/>
      <c r="K5" s="9"/>
    </row>
    <row r="6" spans="1:11" s="16" customFormat="1" ht="49.5" customHeight="1">
      <c r="A6" s="11"/>
      <c r="B6" s="12" t="s">
        <v>34</v>
      </c>
      <c r="C6" s="135" t="s">
        <v>328</v>
      </c>
      <c r="D6" s="135" t="s">
        <v>329</v>
      </c>
      <c r="E6" s="13"/>
      <c r="F6" s="50"/>
      <c r="G6" s="50"/>
      <c r="H6" s="50"/>
      <c r="I6" s="50"/>
      <c r="K6" s="15"/>
    </row>
    <row r="7" spans="1:11" s="16" customFormat="1" ht="22.5" customHeight="1">
      <c r="A7" s="17" t="s">
        <v>34</v>
      </c>
      <c r="B7" s="18">
        <f>SUM(C7:D7)</f>
        <v>13120.53105410001</v>
      </c>
      <c r="C7" s="18">
        <v>11395.86803360001</v>
      </c>
      <c r="D7" s="18">
        <v>1724.6630205000001</v>
      </c>
      <c r="E7" s="56"/>
      <c r="F7" s="48"/>
      <c r="G7" s="48"/>
      <c r="H7" s="48"/>
      <c r="I7" s="48"/>
      <c r="J7" s="15"/>
      <c r="K7" s="15"/>
    </row>
    <row r="8" spans="1:11" s="49" customFormat="1" ht="15" customHeight="1">
      <c r="A8" s="21" t="s">
        <v>208</v>
      </c>
      <c r="B8" s="20">
        <f>SUM(C8:D8)</f>
        <v>6642.0750052000085</v>
      </c>
      <c r="C8" s="20">
        <v>6066.354031400008</v>
      </c>
      <c r="D8" s="20">
        <v>575.7209738</v>
      </c>
      <c r="E8" s="19"/>
      <c r="F8" s="35"/>
      <c r="G8" s="35"/>
      <c r="H8" s="35"/>
      <c r="I8" s="35"/>
      <c r="J8" s="45"/>
      <c r="K8" s="45"/>
    </row>
    <row r="9" spans="1:11" s="49" customFormat="1" ht="15" customHeight="1">
      <c r="A9" s="21" t="s">
        <v>209</v>
      </c>
      <c r="B9" s="20">
        <f>SUM(C9:D9)</f>
        <v>5771.027581700007</v>
      </c>
      <c r="C9" s="20">
        <v>4750.607006800007</v>
      </c>
      <c r="D9" s="20">
        <v>1020.4205749000001</v>
      </c>
      <c r="E9" s="19"/>
      <c r="F9" s="35"/>
      <c r="G9" s="35"/>
      <c r="H9" s="35"/>
      <c r="I9" s="35"/>
      <c r="J9" s="45"/>
      <c r="K9" s="45"/>
    </row>
    <row r="10" spans="1:11" s="49" customFormat="1" ht="15" customHeight="1">
      <c r="A10" s="21" t="s">
        <v>210</v>
      </c>
      <c r="B10" s="20">
        <f>SUM(C10:D10)</f>
        <v>589.073116</v>
      </c>
      <c r="C10" s="20">
        <v>479.1880078</v>
      </c>
      <c r="D10" s="20">
        <v>109.88510819999999</v>
      </c>
      <c r="E10" s="19"/>
      <c r="F10" s="35"/>
      <c r="G10" s="35"/>
      <c r="H10" s="35"/>
      <c r="I10" s="35"/>
      <c r="J10" s="45"/>
      <c r="K10" s="45"/>
    </row>
    <row r="11" spans="1:11" s="49" customFormat="1" ht="15" customHeight="1">
      <c r="A11" s="21" t="s">
        <v>51</v>
      </c>
      <c r="B11" s="20">
        <f>SUM(C11:D11)</f>
        <v>118.35535119999999</v>
      </c>
      <c r="C11" s="20">
        <v>99.71898759999999</v>
      </c>
      <c r="D11" s="20">
        <v>18.6363636</v>
      </c>
      <c r="E11" s="19"/>
      <c r="F11" s="35"/>
      <c r="G11" s="35"/>
      <c r="H11" s="35"/>
      <c r="I11" s="35"/>
      <c r="J11" s="45"/>
      <c r="K11" s="45"/>
    </row>
    <row r="12" spans="1:10" ht="22.5" customHeight="1">
      <c r="A12" s="155" t="s">
        <v>346</v>
      </c>
      <c r="B12" s="155"/>
      <c r="C12" s="155"/>
      <c r="D12" s="155"/>
      <c r="E12" s="26"/>
      <c r="F12" s="26"/>
      <c r="G12" s="26"/>
      <c r="H12" s="26"/>
      <c r="I12" s="26"/>
      <c r="J12" s="25"/>
    </row>
    <row r="13" spans="1:4" ht="15" customHeight="1">
      <c r="A13" s="27" t="s">
        <v>38</v>
      </c>
      <c r="B13" s="28"/>
      <c r="C13" s="20"/>
      <c r="D13" s="28"/>
    </row>
    <row r="14" spans="1:11" s="42" customFormat="1" ht="39.75" customHeight="1">
      <c r="A14" s="41"/>
      <c r="C14" s="43"/>
      <c r="D14" s="44"/>
      <c r="E14" s="4"/>
      <c r="F14" s="38"/>
      <c r="G14" s="38"/>
      <c r="H14" s="4"/>
      <c r="I14" s="4"/>
      <c r="J14" s="4"/>
      <c r="K14" s="4"/>
    </row>
    <row r="15" spans="1:9" ht="60" customHeight="1">
      <c r="A15" s="157" t="s">
        <v>11</v>
      </c>
      <c r="B15" s="157"/>
      <c r="C15" s="157"/>
      <c r="D15" s="157"/>
      <c r="F15" s="50"/>
      <c r="G15" s="50"/>
      <c r="H15" s="50"/>
      <c r="I15" s="50"/>
    </row>
    <row r="16" spans="1:9" ht="19.5" customHeight="1">
      <c r="A16" s="5" t="s">
        <v>33</v>
      </c>
      <c r="B16" s="6"/>
      <c r="C16" s="6"/>
      <c r="D16" s="6"/>
      <c r="E16" s="38"/>
      <c r="F16" s="40"/>
      <c r="G16" s="40"/>
      <c r="H16" s="40"/>
      <c r="I16" s="40"/>
    </row>
    <row r="17" spans="1:9" ht="49.5" customHeight="1">
      <c r="A17" s="11"/>
      <c r="B17" s="12" t="s">
        <v>34</v>
      </c>
      <c r="C17" s="135" t="s">
        <v>328</v>
      </c>
      <c r="D17" s="135" t="s">
        <v>329</v>
      </c>
      <c r="E17" s="38"/>
      <c r="F17" s="40"/>
      <c r="G17" s="40"/>
      <c r="H17" s="40"/>
      <c r="I17" s="40"/>
    </row>
    <row r="18" spans="1:9" ht="22.5" customHeight="1">
      <c r="A18" s="17" t="s">
        <v>34</v>
      </c>
      <c r="B18" s="18">
        <f>SUM(C18:D18)</f>
        <v>13120.531054100004</v>
      </c>
      <c r="C18" s="18">
        <v>11395.868033600005</v>
      </c>
      <c r="D18" s="18">
        <v>1724.6630204999988</v>
      </c>
      <c r="E18" s="38"/>
      <c r="F18" s="40"/>
      <c r="G18" s="40"/>
      <c r="H18" s="40"/>
      <c r="I18" s="40"/>
    </row>
    <row r="19" spans="1:11" s="70" customFormat="1" ht="15" customHeight="1">
      <c r="A19" s="21" t="s">
        <v>214</v>
      </c>
      <c r="B19" s="20">
        <f>SUM(C19:D19)</f>
        <v>3871.760963700003</v>
      </c>
      <c r="C19" s="20">
        <v>3541.9442719000026</v>
      </c>
      <c r="D19" s="20">
        <v>329.81669180000006</v>
      </c>
      <c r="E19" s="38"/>
      <c r="F19" s="40"/>
      <c r="G19" s="40"/>
      <c r="H19" s="40"/>
      <c r="I19" s="40"/>
      <c r="J19" s="4"/>
      <c r="K19" s="4"/>
    </row>
    <row r="20" spans="1:11" s="70" customFormat="1" ht="15" customHeight="1">
      <c r="A20" s="21" t="s">
        <v>215</v>
      </c>
      <c r="B20" s="20">
        <f>SUM(C20:D20)</f>
        <v>1799.7778582999995</v>
      </c>
      <c r="C20" s="20">
        <v>1661.9299430999995</v>
      </c>
      <c r="D20" s="20">
        <v>137.84791520000002</v>
      </c>
      <c r="E20" s="38"/>
      <c r="F20" s="40"/>
      <c r="G20" s="40"/>
      <c r="H20" s="40"/>
      <c r="I20" s="40"/>
      <c r="J20" s="4"/>
      <c r="K20" s="4"/>
    </row>
    <row r="21" spans="1:9" ht="15" customHeight="1">
      <c r="A21" s="21" t="s">
        <v>216</v>
      </c>
      <c r="B21" s="20">
        <f>SUM(C21:D21)</f>
        <v>6415.597131200002</v>
      </c>
      <c r="C21" s="20">
        <v>5183.235081300004</v>
      </c>
      <c r="D21" s="20">
        <v>1232.3620498999985</v>
      </c>
      <c r="E21" s="38"/>
      <c r="F21" s="39"/>
      <c r="G21" s="38"/>
      <c r="H21" s="38"/>
      <c r="I21" s="38"/>
    </row>
    <row r="22" spans="1:9" ht="15" customHeight="1">
      <c r="A22" s="75" t="s">
        <v>51</v>
      </c>
      <c r="B22" s="86">
        <f>SUM(C22:D22)</f>
        <v>1033.3951009</v>
      </c>
      <c r="C22" s="86">
        <v>1008.7587373</v>
      </c>
      <c r="D22" s="86">
        <v>24.6363636</v>
      </c>
      <c r="E22" s="38"/>
      <c r="F22" s="39"/>
      <c r="G22" s="38"/>
      <c r="H22" s="38"/>
      <c r="I22" s="38"/>
    </row>
    <row r="23" spans="1:9" ht="22.5" customHeight="1">
      <c r="A23" s="155" t="s">
        <v>346</v>
      </c>
      <c r="B23" s="155"/>
      <c r="C23" s="155"/>
      <c r="D23" s="155"/>
      <c r="E23" s="38"/>
      <c r="F23" s="39"/>
      <c r="G23" s="38"/>
      <c r="H23" s="38"/>
      <c r="I23" s="38"/>
    </row>
    <row r="24" spans="1:9" ht="15" customHeight="1">
      <c r="A24" s="27" t="s">
        <v>38</v>
      </c>
      <c r="B24" s="28"/>
      <c r="C24" s="20"/>
      <c r="D24" s="28"/>
      <c r="E24" s="38"/>
      <c r="F24" s="38"/>
      <c r="G24" s="38"/>
      <c r="H24" s="38"/>
      <c r="I24" s="38"/>
    </row>
    <row r="25" spans="1:9" ht="15" customHeight="1">
      <c r="A25" s="74"/>
      <c r="B25" s="44"/>
      <c r="C25" s="20"/>
      <c r="D25" s="44"/>
      <c r="E25" s="38"/>
      <c r="F25" s="38"/>
      <c r="G25" s="38"/>
      <c r="H25" s="38"/>
      <c r="I25" s="38"/>
    </row>
    <row r="26" spans="1:9" ht="39.75" customHeight="1">
      <c r="A26" s="136"/>
      <c r="B26" s="136"/>
      <c r="C26" s="136"/>
      <c r="D26" s="136"/>
      <c r="E26" s="38"/>
      <c r="F26" s="38"/>
      <c r="G26" s="38"/>
      <c r="H26" s="38"/>
      <c r="I26" s="38"/>
    </row>
    <row r="27" spans="1:9" ht="22.5" customHeight="1">
      <c r="A27" s="19"/>
      <c r="B27" s="35"/>
      <c r="C27" s="35"/>
      <c r="D27" s="35"/>
      <c r="E27" s="38"/>
      <c r="F27" s="38"/>
      <c r="G27" s="38"/>
      <c r="H27" s="38"/>
      <c r="I27" s="38"/>
    </row>
    <row r="28" spans="1:11" s="70" customFormat="1" ht="15" customHeight="1">
      <c r="A28" s="22"/>
      <c r="B28" s="20"/>
      <c r="C28" s="20"/>
      <c r="D28" s="20"/>
      <c r="E28" s="38"/>
      <c r="F28" s="38"/>
      <c r="G28" s="38"/>
      <c r="H28" s="38"/>
      <c r="I28" s="38"/>
      <c r="J28" s="4"/>
      <c r="K28" s="4"/>
    </row>
    <row r="29" spans="1:11" s="70" customFormat="1" ht="15" customHeight="1">
      <c r="A29" s="22"/>
      <c r="B29" s="20"/>
      <c r="C29" s="20"/>
      <c r="D29" s="20"/>
      <c r="E29" s="38"/>
      <c r="F29" s="38"/>
      <c r="G29" s="38"/>
      <c r="H29" s="38"/>
      <c r="I29" s="38"/>
      <c r="J29" s="4"/>
      <c r="K29" s="4"/>
    </row>
    <row r="30" spans="1:11" s="70" customFormat="1" ht="15" customHeight="1">
      <c r="A30" s="22"/>
      <c r="B30" s="20"/>
      <c r="C30" s="20"/>
      <c r="D30" s="20"/>
      <c r="E30" s="38"/>
      <c r="F30" s="38"/>
      <c r="G30" s="38"/>
      <c r="H30" s="38"/>
      <c r="I30" s="38"/>
      <c r="J30" s="4"/>
      <c r="K30" s="4"/>
    </row>
    <row r="31" spans="1:9" ht="21.75" customHeight="1">
      <c r="A31" s="158"/>
      <c r="B31" s="158"/>
      <c r="C31" s="158"/>
      <c r="D31" s="158"/>
      <c r="E31" s="38"/>
      <c r="F31" s="38"/>
      <c r="G31" s="38"/>
      <c r="H31" s="38"/>
      <c r="I31" s="38"/>
    </row>
    <row r="32" spans="1:9" ht="12.75">
      <c r="A32" s="74"/>
      <c r="B32" s="44"/>
      <c r="C32" s="20"/>
      <c r="D32" s="44"/>
      <c r="E32" s="38"/>
      <c r="F32" s="38"/>
      <c r="G32" s="38"/>
      <c r="H32" s="38"/>
      <c r="I32" s="38"/>
    </row>
    <row r="33" spans="1:9" ht="12.75">
      <c r="A33" s="30"/>
      <c r="B33" s="30"/>
      <c r="C33" s="30"/>
      <c r="D33" s="30"/>
      <c r="E33" s="38"/>
      <c r="F33" s="38"/>
      <c r="G33" s="38"/>
      <c r="H33" s="38"/>
      <c r="I33" s="38"/>
    </row>
    <row r="34" spans="1:9" ht="12.75">
      <c r="A34" s="30"/>
      <c r="B34" s="30"/>
      <c r="C34" s="30"/>
      <c r="D34" s="30"/>
      <c r="E34" s="38"/>
      <c r="F34" s="38"/>
      <c r="G34" s="38"/>
      <c r="H34" s="38"/>
      <c r="I34" s="38"/>
    </row>
    <row r="35" spans="1:9" ht="12.75">
      <c r="A35" s="30"/>
      <c r="B35" s="30"/>
      <c r="C35" s="30"/>
      <c r="D35" s="30"/>
      <c r="E35" s="38"/>
      <c r="F35" s="38"/>
      <c r="G35" s="38"/>
      <c r="H35" s="38"/>
      <c r="I35" s="38"/>
    </row>
    <row r="36" spans="1:9" ht="12.75">
      <c r="A36" s="30"/>
      <c r="B36" s="30"/>
      <c r="C36" s="30"/>
      <c r="D36" s="30"/>
      <c r="E36" s="38"/>
      <c r="F36" s="38"/>
      <c r="G36" s="38"/>
      <c r="H36" s="38"/>
      <c r="I36" s="38"/>
    </row>
    <row r="37" spans="1:9" ht="12.75">
      <c r="A37" s="30"/>
      <c r="B37" s="30"/>
      <c r="C37" s="30"/>
      <c r="D37" s="30"/>
      <c r="E37" s="38"/>
      <c r="F37" s="38"/>
      <c r="G37" s="38"/>
      <c r="H37" s="38"/>
      <c r="I37" s="38"/>
    </row>
    <row r="38" spans="5:9" ht="12.75">
      <c r="E38" s="38"/>
      <c r="F38" s="38"/>
      <c r="G38" s="38"/>
      <c r="H38" s="38"/>
      <c r="I38" s="38"/>
    </row>
    <row r="39" spans="5:9" ht="12.75">
      <c r="E39" s="38"/>
      <c r="F39" s="38"/>
      <c r="G39" s="38"/>
      <c r="H39" s="38"/>
      <c r="I39" s="38"/>
    </row>
    <row r="40" spans="5:9" ht="12.75">
      <c r="E40" s="38"/>
      <c r="F40" s="38"/>
      <c r="G40" s="38"/>
      <c r="H40" s="38"/>
      <c r="I40" s="38"/>
    </row>
    <row r="41" spans="5:9" ht="12.75">
      <c r="E41" s="38"/>
      <c r="F41" s="38"/>
      <c r="G41" s="38"/>
      <c r="H41" s="38"/>
      <c r="I41" s="38"/>
    </row>
    <row r="42" spans="5:9" ht="12.75">
      <c r="E42" s="38"/>
      <c r="F42" s="38"/>
      <c r="G42" s="38"/>
      <c r="H42" s="38"/>
      <c r="I42" s="38"/>
    </row>
    <row r="43" spans="5:9" ht="12.75">
      <c r="E43" s="38"/>
      <c r="F43" s="38"/>
      <c r="G43" s="38"/>
      <c r="H43" s="38"/>
      <c r="I43" s="38"/>
    </row>
  </sheetData>
  <mergeCells count="5">
    <mergeCell ref="A31:D31"/>
    <mergeCell ref="A4:D4"/>
    <mergeCell ref="A12:D12"/>
    <mergeCell ref="A15:D15"/>
    <mergeCell ref="A23:D23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6"/>
  <dimension ref="A1:Y97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27.28125" style="2" customWidth="1"/>
    <col min="2" max="4" width="10.7109375" style="2" customWidth="1"/>
    <col min="5" max="5" width="12.28125" style="3" customWidth="1"/>
    <col min="6" max="7" width="12.28125" style="4" customWidth="1"/>
    <col min="8" max="8" width="3.8515625" style="2" customWidth="1"/>
    <col min="9" max="15" width="11.421875" style="2" customWidth="1"/>
    <col min="16" max="16" width="19.7109375" style="2" customWidth="1"/>
    <col min="17" max="24" width="11.421875" style="2" customWidth="1"/>
    <col min="25" max="25" width="9.00390625" style="2" customWidth="1"/>
    <col min="26" max="16384" width="11.421875" style="2" customWidth="1"/>
  </cols>
  <sheetData>
    <row r="1" spans="1:23" ht="39.75" customHeight="1">
      <c r="A1" s="151" t="s">
        <v>281</v>
      </c>
      <c r="B1" s="152"/>
      <c r="C1" s="152"/>
      <c r="D1" s="152"/>
      <c r="E1" s="152"/>
      <c r="F1" s="152"/>
      <c r="G1" s="152"/>
      <c r="I1" s="151" t="s">
        <v>281</v>
      </c>
      <c r="J1" s="152"/>
      <c r="K1" s="152"/>
      <c r="L1" s="152"/>
      <c r="M1" s="152"/>
      <c r="N1" s="152"/>
      <c r="O1" s="152"/>
      <c r="Q1" s="151" t="s">
        <v>281</v>
      </c>
      <c r="R1" s="152"/>
      <c r="S1" s="152"/>
      <c r="T1" s="152"/>
      <c r="U1" s="152"/>
      <c r="V1" s="152"/>
      <c r="W1" s="152"/>
    </row>
    <row r="2" spans="1:23" ht="19.5" customHeight="1">
      <c r="A2" s="153" t="s">
        <v>282</v>
      </c>
      <c r="B2" s="153"/>
      <c r="C2" s="153"/>
      <c r="D2" s="153"/>
      <c r="E2" s="153"/>
      <c r="F2" s="52"/>
      <c r="G2" s="52"/>
      <c r="I2" s="153" t="s">
        <v>282</v>
      </c>
      <c r="J2" s="153"/>
      <c r="K2" s="153"/>
      <c r="L2" s="153"/>
      <c r="M2" s="153"/>
      <c r="N2" s="52"/>
      <c r="O2" s="52"/>
      <c r="Q2" s="153" t="s">
        <v>282</v>
      </c>
      <c r="R2" s="153"/>
      <c r="S2" s="153"/>
      <c r="T2" s="153"/>
      <c r="U2" s="153"/>
      <c r="V2" s="52"/>
      <c r="W2" s="52"/>
    </row>
    <row r="3" spans="1:23" ht="30" customHeight="1">
      <c r="A3" s="119"/>
      <c r="B3" s="119"/>
      <c r="C3" s="119"/>
      <c r="D3" s="119"/>
      <c r="E3" s="119"/>
      <c r="F3" s="52"/>
      <c r="G3" s="52"/>
      <c r="I3" s="119"/>
      <c r="J3" s="119"/>
      <c r="K3" s="119"/>
      <c r="L3" s="119"/>
      <c r="M3" s="119"/>
      <c r="N3" s="52"/>
      <c r="O3" s="52"/>
      <c r="Q3" s="119"/>
      <c r="R3" s="119"/>
      <c r="S3" s="119"/>
      <c r="T3" s="119"/>
      <c r="U3" s="119"/>
      <c r="V3" s="52"/>
      <c r="W3" s="52"/>
    </row>
    <row r="4" spans="1:25" ht="19.5" customHeight="1">
      <c r="A4" s="150" t="s">
        <v>283</v>
      </c>
      <c r="B4" s="150"/>
      <c r="C4" s="150"/>
      <c r="D4" s="150"/>
      <c r="E4" s="150"/>
      <c r="F4" s="150"/>
      <c r="G4" s="150"/>
      <c r="H4" s="150"/>
      <c r="I4" s="150" t="s">
        <v>310</v>
      </c>
      <c r="J4" s="150"/>
      <c r="K4" s="150"/>
      <c r="L4" s="150"/>
      <c r="M4" s="150"/>
      <c r="N4" s="150"/>
      <c r="O4" s="150"/>
      <c r="P4" s="150"/>
      <c r="Q4" s="91" t="s">
        <v>30</v>
      </c>
      <c r="R4" s="91"/>
      <c r="S4" s="91"/>
      <c r="T4" s="91"/>
      <c r="U4" s="91"/>
      <c r="V4" s="91"/>
      <c r="W4" s="91"/>
      <c r="X4" s="91"/>
      <c r="Y4" s="91"/>
    </row>
    <row r="5" spans="1:23" s="10" customFormat="1" ht="19.5" customHeight="1">
      <c r="A5" s="54" t="s">
        <v>23</v>
      </c>
      <c r="B5" s="50"/>
      <c r="C5" s="50"/>
      <c r="D5" s="50"/>
      <c r="E5" s="51"/>
      <c r="F5" s="7"/>
      <c r="G5" s="7"/>
      <c r="I5" s="54" t="s">
        <v>23</v>
      </c>
      <c r="J5" s="50"/>
      <c r="K5" s="50"/>
      <c r="L5" s="50"/>
      <c r="M5" s="51"/>
      <c r="N5" s="7"/>
      <c r="O5" s="7"/>
      <c r="Q5" s="54" t="s">
        <v>23</v>
      </c>
      <c r="R5" s="50"/>
      <c r="S5" s="50"/>
      <c r="T5" s="50"/>
      <c r="U5" s="51"/>
      <c r="V5" s="7"/>
      <c r="W5" s="7"/>
    </row>
    <row r="6" spans="1:23" s="16" customFormat="1" ht="19.5" customHeight="1">
      <c r="A6" s="146" t="s">
        <v>292</v>
      </c>
      <c r="B6" s="121"/>
      <c r="C6" s="121"/>
      <c r="D6" s="121"/>
      <c r="E6" s="121"/>
      <c r="F6" s="121"/>
      <c r="G6" s="121"/>
      <c r="I6" s="146" t="s">
        <v>311</v>
      </c>
      <c r="J6" s="121"/>
      <c r="K6" s="121"/>
      <c r="L6" s="121"/>
      <c r="M6" s="121"/>
      <c r="N6" s="121"/>
      <c r="O6" s="121"/>
      <c r="Q6" s="147" t="s">
        <v>28</v>
      </c>
      <c r="R6" s="121"/>
      <c r="S6" s="121"/>
      <c r="T6" s="121"/>
      <c r="U6" s="121"/>
      <c r="V6" s="121"/>
      <c r="W6" s="121"/>
    </row>
    <row r="7" spans="1:24" s="16" customFormat="1" ht="19.5" customHeight="1">
      <c r="A7" s="146" t="s">
        <v>291</v>
      </c>
      <c r="B7" s="35"/>
      <c r="C7" s="35"/>
      <c r="D7" s="35"/>
      <c r="E7" s="35"/>
      <c r="F7" s="35"/>
      <c r="G7" s="35"/>
      <c r="I7" s="146" t="s">
        <v>312</v>
      </c>
      <c r="J7" s="20"/>
      <c r="K7" s="123"/>
      <c r="L7" s="123"/>
      <c r="M7" s="124"/>
      <c r="N7" s="125"/>
      <c r="O7" s="125"/>
      <c r="P7" s="2"/>
      <c r="Q7" s="146" t="s">
        <v>326</v>
      </c>
      <c r="R7" s="20"/>
      <c r="S7" s="123"/>
      <c r="T7" s="123"/>
      <c r="U7" s="124"/>
      <c r="V7" s="125"/>
      <c r="W7" s="125"/>
      <c r="X7" s="2"/>
    </row>
    <row r="8" spans="1:24" s="16" customFormat="1" ht="19.5" customHeight="1">
      <c r="A8" s="146" t="s">
        <v>284</v>
      </c>
      <c r="B8" s="20"/>
      <c r="C8" s="20"/>
      <c r="D8" s="20"/>
      <c r="E8" s="20"/>
      <c r="F8" s="36"/>
      <c r="G8" s="36"/>
      <c r="I8" s="146" t="s">
        <v>313</v>
      </c>
      <c r="J8" s="20"/>
      <c r="K8" s="123"/>
      <c r="L8" s="123"/>
      <c r="M8" s="124"/>
      <c r="N8" s="125"/>
      <c r="O8" s="125"/>
      <c r="P8" s="2"/>
      <c r="Q8" s="146" t="s">
        <v>29</v>
      </c>
      <c r="R8" s="128"/>
      <c r="S8" s="128"/>
      <c r="T8" s="128"/>
      <c r="U8" s="124"/>
      <c r="V8" s="125"/>
      <c r="W8" s="125"/>
      <c r="X8" s="2"/>
    </row>
    <row r="9" spans="1:17" s="16" customFormat="1" ht="19.5" customHeight="1">
      <c r="A9" s="146" t="s">
        <v>285</v>
      </c>
      <c r="B9" s="20"/>
      <c r="C9" s="20"/>
      <c r="D9" s="20"/>
      <c r="E9" s="20"/>
      <c r="F9" s="36"/>
      <c r="G9" s="36"/>
      <c r="Q9" s="146" t="s">
        <v>327</v>
      </c>
    </row>
    <row r="10" spans="1:16" s="16" customFormat="1" ht="19.5" customHeight="1">
      <c r="A10" s="146" t="s">
        <v>286</v>
      </c>
      <c r="B10" s="127"/>
      <c r="C10" s="127"/>
      <c r="D10" s="127"/>
      <c r="E10" s="127"/>
      <c r="F10" s="36"/>
      <c r="G10" s="36"/>
      <c r="H10" s="57"/>
      <c r="I10" s="150" t="s">
        <v>316</v>
      </c>
      <c r="J10" s="150"/>
      <c r="K10" s="150"/>
      <c r="L10" s="150"/>
      <c r="M10" s="150"/>
      <c r="N10" s="150"/>
      <c r="O10" s="150"/>
      <c r="P10" s="150"/>
    </row>
    <row r="11" spans="1:16" s="16" customFormat="1" ht="19.5" customHeight="1">
      <c r="A11" s="146" t="s">
        <v>287</v>
      </c>
      <c r="B11" s="20"/>
      <c r="C11" s="20"/>
      <c r="D11" s="20"/>
      <c r="E11" s="20"/>
      <c r="F11" s="37"/>
      <c r="G11" s="37"/>
      <c r="H11" s="57"/>
      <c r="I11" s="54" t="s">
        <v>23</v>
      </c>
      <c r="J11" s="50"/>
      <c r="K11" s="50"/>
      <c r="L11" s="50"/>
      <c r="M11" s="51"/>
      <c r="N11" s="7"/>
      <c r="O11" s="7"/>
      <c r="P11" s="10"/>
    </row>
    <row r="12" spans="1:16" s="23" customFormat="1" ht="19.5" customHeight="1">
      <c r="A12" s="146" t="s">
        <v>288</v>
      </c>
      <c r="B12" s="20"/>
      <c r="C12" s="20"/>
      <c r="D12" s="20"/>
      <c r="E12" s="20"/>
      <c r="F12" s="37"/>
      <c r="G12" s="37"/>
      <c r="H12" s="129"/>
      <c r="I12" s="133" t="s">
        <v>317</v>
      </c>
      <c r="J12" s="50"/>
      <c r="K12" s="50"/>
      <c r="L12" s="50"/>
      <c r="M12" s="51"/>
      <c r="N12" s="7"/>
      <c r="O12" s="7"/>
      <c r="P12" s="10"/>
    </row>
    <row r="13" spans="1:16" ht="19.5" customHeight="1">
      <c r="A13" s="146" t="s">
        <v>289</v>
      </c>
      <c r="B13" s="20"/>
      <c r="C13" s="20"/>
      <c r="D13" s="20"/>
      <c r="E13" s="20"/>
      <c r="F13" s="37"/>
      <c r="G13" s="37"/>
      <c r="H13" s="30"/>
      <c r="I13" s="146" t="s">
        <v>318</v>
      </c>
      <c r="J13" s="121"/>
      <c r="K13" s="121"/>
      <c r="L13" s="121"/>
      <c r="M13" s="121"/>
      <c r="N13" s="121"/>
      <c r="O13" s="121"/>
      <c r="P13" s="16"/>
    </row>
    <row r="14" spans="1:15" ht="19.5" customHeight="1">
      <c r="A14" s="146" t="s">
        <v>290</v>
      </c>
      <c r="B14" s="122"/>
      <c r="C14" s="122"/>
      <c r="D14" s="122"/>
      <c r="E14" s="122"/>
      <c r="F14" s="122"/>
      <c r="G14" s="122"/>
      <c r="I14" s="146" t="s">
        <v>319</v>
      </c>
      <c r="J14" s="20"/>
      <c r="K14" s="123"/>
      <c r="L14" s="123"/>
      <c r="M14" s="124"/>
      <c r="N14" s="125"/>
      <c r="O14" s="125"/>
    </row>
    <row r="15" spans="1:15" ht="19.5" customHeight="1">
      <c r="A15" s="146" t="s">
        <v>302</v>
      </c>
      <c r="B15" s="122"/>
      <c r="C15" s="122"/>
      <c r="D15" s="122"/>
      <c r="E15" s="122"/>
      <c r="F15" s="122"/>
      <c r="G15" s="122"/>
      <c r="I15" s="146" t="s">
        <v>320</v>
      </c>
      <c r="J15" s="20"/>
      <c r="K15" s="123"/>
      <c r="L15" s="123"/>
      <c r="M15" s="124"/>
      <c r="N15" s="125"/>
      <c r="O15" s="125"/>
    </row>
    <row r="16" spans="1:15" ht="19.5" customHeight="1">
      <c r="A16" s="146" t="s">
        <v>303</v>
      </c>
      <c r="B16" s="122"/>
      <c r="C16" s="122"/>
      <c r="D16" s="122"/>
      <c r="E16" s="122"/>
      <c r="F16" s="122"/>
      <c r="G16" s="122"/>
      <c r="I16" s="133" t="s">
        <v>321</v>
      </c>
      <c r="J16" s="20"/>
      <c r="K16" s="123"/>
      <c r="L16" s="123"/>
      <c r="M16" s="124"/>
      <c r="N16" s="125"/>
      <c r="O16" s="125"/>
    </row>
    <row r="17" spans="1:16" s="24" customFormat="1" ht="19.5" customHeight="1">
      <c r="A17" s="130"/>
      <c r="B17" s="20"/>
      <c r="C17" s="20"/>
      <c r="D17" s="20"/>
      <c r="E17" s="20"/>
      <c r="F17" s="33"/>
      <c r="G17" s="33"/>
      <c r="I17" s="146" t="s">
        <v>318</v>
      </c>
      <c r="J17" s="20"/>
      <c r="K17" s="123"/>
      <c r="L17" s="123"/>
      <c r="M17" s="124"/>
      <c r="N17" s="125"/>
      <c r="O17" s="125"/>
      <c r="P17" s="2"/>
    </row>
    <row r="18" spans="1:16" s="24" customFormat="1" ht="19.5" customHeight="1">
      <c r="A18" s="150" t="s">
        <v>293</v>
      </c>
      <c r="B18" s="150"/>
      <c r="C18" s="150"/>
      <c r="D18" s="150"/>
      <c r="E18" s="150"/>
      <c r="F18" s="150"/>
      <c r="G18" s="150"/>
      <c r="H18" s="150"/>
      <c r="I18" s="146" t="s">
        <v>319</v>
      </c>
      <c r="J18" s="53"/>
      <c r="K18" s="53"/>
      <c r="L18" s="53"/>
      <c r="M18" s="53"/>
      <c r="N18" s="126"/>
      <c r="O18" s="126"/>
      <c r="P18" s="53"/>
    </row>
    <row r="19" spans="1:16" s="24" customFormat="1" ht="19.5" customHeight="1">
      <c r="A19" s="54" t="s">
        <v>23</v>
      </c>
      <c r="B19" s="50"/>
      <c r="C19" s="50"/>
      <c r="D19" s="50"/>
      <c r="E19" s="51"/>
      <c r="F19" s="7"/>
      <c r="G19" s="7"/>
      <c r="H19" s="10"/>
      <c r="I19" s="146" t="s">
        <v>320</v>
      </c>
      <c r="J19" s="127"/>
      <c r="K19" s="127"/>
      <c r="L19" s="127"/>
      <c r="M19" s="127"/>
      <c r="N19" s="126"/>
      <c r="O19" s="126"/>
      <c r="P19" s="53"/>
    </row>
    <row r="20" spans="1:16" s="24" customFormat="1" ht="19.5" customHeight="1">
      <c r="A20" s="146" t="s">
        <v>294</v>
      </c>
      <c r="B20" s="121"/>
      <c r="C20" s="121"/>
      <c r="D20" s="121"/>
      <c r="E20" s="121"/>
      <c r="F20" s="121"/>
      <c r="G20" s="121"/>
      <c r="H20" s="16"/>
      <c r="I20" s="133" t="s">
        <v>322</v>
      </c>
      <c r="J20" s="127"/>
      <c r="K20" s="127"/>
      <c r="L20" s="127"/>
      <c r="M20" s="127"/>
      <c r="N20" s="36"/>
      <c r="O20" s="36"/>
      <c r="P20" s="57"/>
    </row>
    <row r="21" spans="1:16" ht="19.5" customHeight="1">
      <c r="A21" s="146" t="s">
        <v>295</v>
      </c>
      <c r="B21" s="35"/>
      <c r="C21" s="35"/>
      <c r="D21" s="35"/>
      <c r="E21" s="35"/>
      <c r="F21" s="35"/>
      <c r="G21" s="35"/>
      <c r="H21" s="16"/>
      <c r="I21" s="146" t="s">
        <v>318</v>
      </c>
      <c r="J21" s="127"/>
      <c r="K21" s="127"/>
      <c r="L21" s="127"/>
      <c r="M21" s="127"/>
      <c r="N21" s="126"/>
      <c r="O21" s="126"/>
      <c r="P21" s="131"/>
    </row>
    <row r="22" spans="1:16" ht="19.5" customHeight="1">
      <c r="A22" s="146" t="s">
        <v>296</v>
      </c>
      <c r="B22" s="122"/>
      <c r="C22" s="122"/>
      <c r="D22" s="122"/>
      <c r="E22" s="122"/>
      <c r="F22" s="122"/>
      <c r="G22" s="122"/>
      <c r="I22" s="146" t="s">
        <v>319</v>
      </c>
      <c r="J22" s="132"/>
      <c r="K22" s="132"/>
      <c r="L22" s="132"/>
      <c r="M22" s="132"/>
      <c r="N22" s="132"/>
      <c r="O22" s="132"/>
      <c r="P22" s="30"/>
    </row>
    <row r="23" spans="1:16" ht="19.5" customHeight="1">
      <c r="A23" s="146" t="s">
        <v>297</v>
      </c>
      <c r="B23" s="20"/>
      <c r="C23" s="20"/>
      <c r="D23" s="20"/>
      <c r="E23" s="20"/>
      <c r="F23" s="34"/>
      <c r="G23" s="34"/>
      <c r="I23" s="146" t="s">
        <v>320</v>
      </c>
      <c r="J23" s="20"/>
      <c r="K23" s="123"/>
      <c r="L23" s="123"/>
      <c r="M23" s="124"/>
      <c r="N23" s="125"/>
      <c r="O23" s="125"/>
      <c r="P23" s="30"/>
    </row>
    <row r="24" spans="1:16" ht="19.5" customHeight="1">
      <c r="A24" s="146" t="s">
        <v>298</v>
      </c>
      <c r="B24" s="20"/>
      <c r="C24" s="20"/>
      <c r="D24" s="20"/>
      <c r="E24" s="20"/>
      <c r="F24" s="37"/>
      <c r="G24" s="37"/>
      <c r="I24" s="133" t="s">
        <v>323</v>
      </c>
      <c r="J24" s="20"/>
      <c r="K24" s="123"/>
      <c r="L24" s="123"/>
      <c r="M24" s="124"/>
      <c r="N24" s="125"/>
      <c r="O24" s="125"/>
      <c r="P24" s="30"/>
    </row>
    <row r="25" spans="1:16" s="42" customFormat="1" ht="19.5" customHeight="1">
      <c r="A25" s="146" t="s">
        <v>299</v>
      </c>
      <c r="B25" s="20"/>
      <c r="C25" s="20"/>
      <c r="D25" s="20"/>
      <c r="E25" s="20"/>
      <c r="F25" s="37"/>
      <c r="G25" s="37"/>
      <c r="I25" s="146" t="s">
        <v>318</v>
      </c>
      <c r="J25" s="20"/>
      <c r="K25" s="123"/>
      <c r="L25" s="123"/>
      <c r="M25" s="124"/>
      <c r="N25" s="125"/>
      <c r="O25" s="125"/>
      <c r="P25" s="2"/>
    </row>
    <row r="26" spans="1:15" ht="19.5" customHeight="1">
      <c r="A26" s="146" t="s">
        <v>300</v>
      </c>
      <c r="B26" s="20"/>
      <c r="C26" s="20"/>
      <c r="D26" s="20"/>
      <c r="E26" s="20"/>
      <c r="F26" s="37"/>
      <c r="G26" s="37"/>
      <c r="I26" s="146" t="s">
        <v>319</v>
      </c>
      <c r="J26" s="122"/>
      <c r="K26" s="122"/>
      <c r="L26" s="122"/>
      <c r="M26" s="122"/>
      <c r="N26" s="122"/>
      <c r="O26" s="122"/>
    </row>
    <row r="27" spans="1:15" ht="19.5" customHeight="1">
      <c r="A27" s="146" t="s">
        <v>301</v>
      </c>
      <c r="B27" s="20"/>
      <c r="C27" s="20"/>
      <c r="D27" s="20"/>
      <c r="E27" s="20"/>
      <c r="F27" s="34"/>
      <c r="G27" s="34"/>
      <c r="I27" s="146" t="s">
        <v>320</v>
      </c>
      <c r="J27" s="20"/>
      <c r="K27" s="123"/>
      <c r="L27" s="123"/>
      <c r="M27" s="124"/>
      <c r="N27" s="125"/>
      <c r="O27" s="125"/>
    </row>
    <row r="28" spans="1:16" ht="19.5" customHeight="1">
      <c r="A28" s="146" t="s">
        <v>304</v>
      </c>
      <c r="B28" s="122"/>
      <c r="C28" s="122"/>
      <c r="D28" s="122"/>
      <c r="E28" s="122"/>
      <c r="F28" s="122"/>
      <c r="G28" s="122"/>
      <c r="I28" s="133" t="s">
        <v>324</v>
      </c>
      <c r="J28" s="127"/>
      <c r="K28" s="127"/>
      <c r="L28" s="127"/>
      <c r="M28" s="127"/>
      <c r="N28" s="36"/>
      <c r="O28" s="36"/>
      <c r="P28" s="57"/>
    </row>
    <row r="29" spans="1:16" ht="19.5" customHeight="1">
      <c r="A29" s="146" t="s">
        <v>305</v>
      </c>
      <c r="B29" s="20"/>
      <c r="C29" s="123"/>
      <c r="D29" s="123"/>
      <c r="E29" s="124"/>
      <c r="F29" s="125"/>
      <c r="G29" s="125"/>
      <c r="I29" s="146" t="s">
        <v>318</v>
      </c>
      <c r="J29" s="127"/>
      <c r="K29" s="127"/>
      <c r="L29" s="127"/>
      <c r="M29" s="127"/>
      <c r="N29" s="126"/>
      <c r="O29" s="126"/>
      <c r="P29" s="131"/>
    </row>
    <row r="30" spans="1:16" ht="19.5" customHeight="1">
      <c r="A30" s="146" t="s">
        <v>306</v>
      </c>
      <c r="B30" s="20"/>
      <c r="C30" s="123"/>
      <c r="D30" s="123"/>
      <c r="E30" s="124"/>
      <c r="F30" s="125"/>
      <c r="G30" s="125"/>
      <c r="I30" s="146" t="s">
        <v>319</v>
      </c>
      <c r="J30" s="132"/>
      <c r="K30" s="132"/>
      <c r="L30" s="132"/>
      <c r="M30" s="132"/>
      <c r="N30" s="132"/>
      <c r="O30" s="132"/>
      <c r="P30" s="30"/>
    </row>
    <row r="31" spans="1:16" ht="19.5" customHeight="1">
      <c r="A31" s="146" t="s">
        <v>307</v>
      </c>
      <c r="B31" s="20"/>
      <c r="C31" s="123"/>
      <c r="D31" s="123"/>
      <c r="E31" s="124"/>
      <c r="F31" s="125"/>
      <c r="G31" s="125"/>
      <c r="I31" s="146" t="s">
        <v>320</v>
      </c>
      <c r="J31" s="20"/>
      <c r="K31" s="123"/>
      <c r="L31" s="123"/>
      <c r="M31" s="124"/>
      <c r="N31" s="125"/>
      <c r="O31" s="125"/>
      <c r="P31" s="30"/>
    </row>
    <row r="32" spans="1:16" ht="19.5" customHeight="1">
      <c r="A32" s="146" t="s">
        <v>308</v>
      </c>
      <c r="B32" s="122"/>
      <c r="C32" s="122"/>
      <c r="D32" s="122"/>
      <c r="E32" s="122"/>
      <c r="F32" s="122"/>
      <c r="G32" s="122"/>
      <c r="I32" s="133" t="s">
        <v>325</v>
      </c>
      <c r="J32" s="20"/>
      <c r="K32" s="123"/>
      <c r="L32" s="123"/>
      <c r="M32" s="124"/>
      <c r="N32" s="125"/>
      <c r="O32" s="125"/>
      <c r="P32" s="30"/>
    </row>
    <row r="33" spans="1:15" ht="19.5" customHeight="1">
      <c r="A33" s="146" t="s">
        <v>309</v>
      </c>
      <c r="B33" s="20"/>
      <c r="C33" s="123"/>
      <c r="D33" s="123"/>
      <c r="E33" s="124"/>
      <c r="F33" s="125"/>
      <c r="G33" s="125"/>
      <c r="I33" s="146" t="s">
        <v>318</v>
      </c>
      <c r="J33" s="20"/>
      <c r="K33" s="123"/>
      <c r="L33" s="123"/>
      <c r="M33" s="124"/>
      <c r="N33" s="125"/>
      <c r="O33" s="125"/>
    </row>
    <row r="34" spans="1:15" ht="19.5" customHeight="1">
      <c r="A34" s="146" t="s">
        <v>25</v>
      </c>
      <c r="B34" s="20"/>
      <c r="C34" s="123"/>
      <c r="D34" s="123"/>
      <c r="E34" s="124"/>
      <c r="F34" s="125"/>
      <c r="G34" s="125"/>
      <c r="I34" s="146" t="s">
        <v>319</v>
      </c>
      <c r="J34" s="122"/>
      <c r="K34" s="122"/>
      <c r="L34" s="122"/>
      <c r="M34" s="122"/>
      <c r="N34" s="122"/>
      <c r="O34" s="122"/>
    </row>
    <row r="35" spans="1:15" ht="19.5" customHeight="1">
      <c r="A35" s="146" t="s">
        <v>26</v>
      </c>
      <c r="B35" s="146"/>
      <c r="C35" s="146"/>
      <c r="D35" s="146"/>
      <c r="E35" s="146"/>
      <c r="F35" s="146"/>
      <c r="G35" s="146"/>
      <c r="H35" s="30"/>
      <c r="I35" s="146" t="s">
        <v>320</v>
      </c>
      <c r="J35" s="20"/>
      <c r="K35" s="123"/>
      <c r="L35" s="123"/>
      <c r="M35" s="124"/>
      <c r="N35" s="125"/>
      <c r="O35" s="125"/>
    </row>
    <row r="36" spans="1:15" ht="19.5" customHeight="1">
      <c r="A36" s="146" t="s">
        <v>27</v>
      </c>
      <c r="B36" s="146"/>
      <c r="C36" s="146"/>
      <c r="D36" s="146"/>
      <c r="E36" s="146"/>
      <c r="F36" s="145"/>
      <c r="G36" s="145"/>
      <c r="H36" s="30"/>
      <c r="I36" s="130"/>
      <c r="J36" s="20"/>
      <c r="K36" s="123"/>
      <c r="L36" s="123"/>
      <c r="M36" s="124"/>
      <c r="N36" s="125"/>
      <c r="O36" s="125"/>
    </row>
    <row r="37" spans="1:8" ht="30" customHeight="1">
      <c r="A37" s="54"/>
      <c r="B37" s="50"/>
      <c r="C37" s="50"/>
      <c r="D37" s="50"/>
      <c r="E37" s="51"/>
      <c r="F37" s="7"/>
      <c r="G37" s="7"/>
      <c r="H37" s="58"/>
    </row>
    <row r="38" spans="1:8" ht="19.5" customHeight="1">
      <c r="A38" s="130"/>
      <c r="B38" s="121"/>
      <c r="C38" s="121"/>
      <c r="D38" s="121"/>
      <c r="E38" s="121"/>
      <c r="F38" s="121"/>
      <c r="G38" s="121"/>
      <c r="H38" s="57"/>
    </row>
    <row r="39" spans="1:8" ht="19.5" customHeight="1">
      <c r="A39" s="130"/>
      <c r="B39" s="20"/>
      <c r="C39" s="123"/>
      <c r="D39" s="123"/>
      <c r="E39" s="124"/>
      <c r="F39" s="125"/>
      <c r="G39" s="125"/>
      <c r="H39" s="30"/>
    </row>
    <row r="40" spans="1:8" ht="19.5" customHeight="1">
      <c r="A40" s="130"/>
      <c r="B40" s="20"/>
      <c r="C40" s="123"/>
      <c r="D40" s="123"/>
      <c r="E40" s="124"/>
      <c r="F40" s="125"/>
      <c r="G40" s="125"/>
      <c r="H40" s="30"/>
    </row>
    <row r="41" spans="1:8" ht="39.75" customHeight="1">
      <c r="A41" s="120"/>
      <c r="B41" s="20"/>
      <c r="C41" s="123"/>
      <c r="D41" s="123"/>
      <c r="E41" s="124"/>
      <c r="F41" s="125"/>
      <c r="G41" s="125"/>
      <c r="H41" s="30"/>
    </row>
    <row r="42" spans="1:8" ht="19.5" customHeight="1">
      <c r="A42" s="30"/>
      <c r="B42" s="30"/>
      <c r="C42" s="30"/>
      <c r="D42" s="30"/>
      <c r="H42" s="30"/>
    </row>
    <row r="43" spans="1:8" ht="30" customHeight="1">
      <c r="A43" s="30"/>
      <c r="B43" s="30"/>
      <c r="C43" s="30"/>
      <c r="D43" s="30"/>
      <c r="H43" s="30"/>
    </row>
    <row r="44" spans="1:8" ht="19.5" customHeight="1">
      <c r="A44" s="30"/>
      <c r="B44" s="30"/>
      <c r="C44" s="30"/>
      <c r="D44" s="30"/>
      <c r="H44" s="30"/>
    </row>
    <row r="45" spans="1:8" ht="15" customHeight="1">
      <c r="A45" s="30"/>
      <c r="B45" s="30"/>
      <c r="C45" s="30"/>
      <c r="D45" s="30"/>
      <c r="H45" s="30"/>
    </row>
    <row r="46" spans="1:8" ht="15" customHeight="1">
      <c r="A46" s="30"/>
      <c r="B46" s="30"/>
      <c r="C46" s="30"/>
      <c r="D46" s="30"/>
      <c r="H46" s="30"/>
    </row>
    <row r="47" spans="1:8" ht="15" customHeight="1">
      <c r="A47" s="30"/>
      <c r="B47" s="30"/>
      <c r="C47" s="30"/>
      <c r="D47" s="30"/>
      <c r="H47" s="30"/>
    </row>
    <row r="48" spans="1:8" ht="19.5" customHeight="1">
      <c r="A48" s="30"/>
      <c r="B48" s="30"/>
      <c r="C48" s="30"/>
      <c r="D48" s="30"/>
      <c r="H48" s="30"/>
    </row>
    <row r="49" spans="1:8" ht="15" customHeight="1">
      <c r="A49" s="30"/>
      <c r="B49" s="30"/>
      <c r="C49" s="30"/>
      <c r="D49" s="30"/>
      <c r="H49" s="30"/>
    </row>
    <row r="50" spans="1:8" s="53" customFormat="1" ht="15" customHeight="1">
      <c r="A50" s="131"/>
      <c r="B50" s="131"/>
      <c r="C50" s="131"/>
      <c r="D50" s="131"/>
      <c r="E50" s="131"/>
      <c r="F50" s="131"/>
      <c r="G50" s="131"/>
      <c r="H50" s="131"/>
    </row>
    <row r="51" spans="1:8" s="53" customFormat="1" ht="15" customHeight="1">
      <c r="A51" s="131"/>
      <c r="B51" s="131"/>
      <c r="C51" s="131"/>
      <c r="D51" s="131"/>
      <c r="E51" s="131"/>
      <c r="F51" s="131"/>
      <c r="G51" s="131"/>
      <c r="H51" s="131"/>
    </row>
    <row r="52" spans="1:8" s="53" customFormat="1" ht="19.5" customHeight="1">
      <c r="A52" s="131"/>
      <c r="B52" s="131"/>
      <c r="C52" s="131"/>
      <c r="D52" s="131"/>
      <c r="E52" s="131"/>
      <c r="F52" s="131"/>
      <c r="G52" s="131"/>
      <c r="H52" s="131"/>
    </row>
    <row r="53" spans="1:8" s="53" customFormat="1" ht="15" customHeight="1">
      <c r="A53" s="131"/>
      <c r="B53" s="131"/>
      <c r="C53" s="131"/>
      <c r="D53" s="131"/>
      <c r="E53" s="131"/>
      <c r="F53" s="131"/>
      <c r="G53" s="131"/>
      <c r="H53" s="131"/>
    </row>
    <row r="54" spans="1:8" ht="15" customHeight="1">
      <c r="A54" s="30"/>
      <c r="B54" s="30"/>
      <c r="C54" s="30"/>
      <c r="D54" s="30"/>
      <c r="H54" s="30"/>
    </row>
    <row r="55" spans="1:8" ht="15" customHeight="1">
      <c r="A55" s="30"/>
      <c r="B55" s="30"/>
      <c r="C55" s="30"/>
      <c r="D55" s="30"/>
      <c r="H55" s="30"/>
    </row>
    <row r="56" spans="1:8" ht="19.5" customHeight="1">
      <c r="A56" s="30"/>
      <c r="B56" s="30"/>
      <c r="C56" s="30"/>
      <c r="D56" s="30"/>
      <c r="H56" s="30"/>
    </row>
    <row r="57" spans="1:8" ht="15" customHeight="1">
      <c r="A57" s="30"/>
      <c r="B57" s="30"/>
      <c r="C57" s="30"/>
      <c r="D57" s="30"/>
      <c r="H57" s="30"/>
    </row>
    <row r="58" spans="1:8" ht="15" customHeight="1">
      <c r="A58" s="30"/>
      <c r="B58" s="30"/>
      <c r="C58" s="30"/>
      <c r="D58" s="30"/>
      <c r="H58" s="30"/>
    </row>
    <row r="59" spans="1:8" ht="15" customHeight="1">
      <c r="A59" s="30"/>
      <c r="B59" s="30"/>
      <c r="C59" s="30"/>
      <c r="D59" s="30"/>
      <c r="H59" s="30"/>
    </row>
    <row r="60" s="53" customFormat="1" ht="19.5" customHeight="1"/>
    <row r="61" s="53" customFormat="1" ht="15" customHeight="1"/>
    <row r="62" ht="15" customHeight="1"/>
    <row r="63" ht="15" customHeight="1"/>
    <row r="64" ht="19.5" customHeight="1"/>
    <row r="65" ht="15" customHeight="1"/>
    <row r="66" ht="15" customHeight="1"/>
    <row r="67" ht="15" customHeight="1"/>
    <row r="68" ht="15" customHeight="1"/>
    <row r="69" ht="19.5" customHeight="1"/>
    <row r="70" spans="1:7" ht="19.5" customHeight="1">
      <c r="A70" s="120"/>
      <c r="B70" s="20"/>
      <c r="C70" s="123"/>
      <c r="D70" s="123"/>
      <c r="E70" s="124"/>
      <c r="F70" s="125"/>
      <c r="G70" s="125"/>
    </row>
    <row r="71" spans="1:7" ht="19.5" customHeight="1">
      <c r="A71" s="120"/>
      <c r="B71" s="122"/>
      <c r="C71" s="122"/>
      <c r="D71" s="122"/>
      <c r="E71" s="122"/>
      <c r="F71" s="122"/>
      <c r="G71" s="122"/>
    </row>
    <row r="72" ht="39.75" customHeight="1"/>
    <row r="73" ht="19.5" customHeight="1"/>
    <row r="74" ht="30" customHeight="1"/>
    <row r="75" ht="19.5" customHeight="1"/>
    <row r="76" ht="30" customHeight="1"/>
    <row r="77" ht="19.5" customHeight="1"/>
    <row r="78" ht="19.5" customHeight="1"/>
    <row r="79" ht="19.5" customHeight="1"/>
    <row r="80" spans="1:7" ht="19.5" customHeight="1">
      <c r="A80" s="128"/>
      <c r="B80" s="128"/>
      <c r="C80" s="128"/>
      <c r="D80" s="128"/>
      <c r="E80" s="124"/>
      <c r="F80" s="125"/>
      <c r="G80" s="125"/>
    </row>
    <row r="81" spans="1:7" ht="19.5" customHeight="1">
      <c r="A81" s="128"/>
      <c r="B81" s="128"/>
      <c r="C81" s="128"/>
      <c r="D81" s="128"/>
      <c r="E81" s="124"/>
      <c r="F81" s="125"/>
      <c r="G81" s="125"/>
    </row>
    <row r="82" spans="1:7" ht="19.5" customHeight="1">
      <c r="A82" s="128"/>
      <c r="B82" s="128"/>
      <c r="C82" s="128"/>
      <c r="D82" s="128"/>
      <c r="E82" s="124"/>
      <c r="F82" s="125"/>
      <c r="G82" s="125"/>
    </row>
    <row r="83" spans="1:7" ht="19.5" customHeight="1">
      <c r="A83" s="128"/>
      <c r="B83" s="128"/>
      <c r="C83" s="128"/>
      <c r="D83" s="128"/>
      <c r="E83" s="124"/>
      <c r="F83" s="125"/>
      <c r="G83" s="125"/>
    </row>
    <row r="84" spans="1:7" ht="19.5" customHeight="1">
      <c r="A84" s="128"/>
      <c r="B84" s="128"/>
      <c r="C84" s="128"/>
      <c r="D84" s="128"/>
      <c r="E84" s="124"/>
      <c r="F84" s="125"/>
      <c r="G84" s="125"/>
    </row>
    <row r="85" spans="1:7" ht="12.75">
      <c r="A85" s="128"/>
      <c r="B85" s="128"/>
      <c r="C85" s="128"/>
      <c r="D85" s="128"/>
      <c r="E85" s="124"/>
      <c r="F85" s="125"/>
      <c r="G85" s="125"/>
    </row>
    <row r="86" spans="1:7" ht="12.75">
      <c r="A86" s="128"/>
      <c r="B86" s="128"/>
      <c r="C86" s="128"/>
      <c r="D86" s="128"/>
      <c r="E86" s="124"/>
      <c r="F86" s="125"/>
      <c r="G86" s="125"/>
    </row>
    <row r="87" spans="1:7" ht="12.75">
      <c r="A87" s="128"/>
      <c r="B87" s="128"/>
      <c r="C87" s="128"/>
      <c r="D87" s="128"/>
      <c r="E87" s="124"/>
      <c r="F87" s="125"/>
      <c r="G87" s="125"/>
    </row>
    <row r="88" spans="1:7" ht="12.75">
      <c r="A88" s="128"/>
      <c r="B88" s="128"/>
      <c r="C88" s="128"/>
      <c r="D88" s="128"/>
      <c r="E88" s="124"/>
      <c r="F88" s="125"/>
      <c r="G88" s="125"/>
    </row>
    <row r="89" spans="1:7" ht="12.75">
      <c r="A89" s="128"/>
      <c r="B89" s="128"/>
      <c r="C89" s="128"/>
      <c r="D89" s="128"/>
      <c r="E89" s="124"/>
      <c r="F89" s="125"/>
      <c r="G89" s="125"/>
    </row>
    <row r="90" spans="1:7" ht="12.75">
      <c r="A90" s="128"/>
      <c r="B90" s="128"/>
      <c r="C90" s="128"/>
      <c r="D90" s="128"/>
      <c r="E90" s="124"/>
      <c r="F90" s="125"/>
      <c r="G90" s="125"/>
    </row>
    <row r="91" spans="1:7" ht="12.75">
      <c r="A91" s="128"/>
      <c r="B91" s="128"/>
      <c r="C91" s="128"/>
      <c r="D91" s="128"/>
      <c r="E91" s="124"/>
      <c r="F91" s="125"/>
      <c r="G91" s="125"/>
    </row>
    <row r="92" spans="1:7" ht="12.75">
      <c r="A92" s="128"/>
      <c r="B92" s="128"/>
      <c r="C92" s="128"/>
      <c r="D92" s="128"/>
      <c r="E92" s="124"/>
      <c r="F92" s="125"/>
      <c r="G92" s="125"/>
    </row>
    <row r="93" spans="1:7" ht="12.75">
      <c r="A93" s="128"/>
      <c r="B93" s="128"/>
      <c r="C93" s="128"/>
      <c r="D93" s="128"/>
      <c r="E93" s="124"/>
      <c r="F93" s="125"/>
      <c r="G93" s="125"/>
    </row>
    <row r="94" spans="1:7" ht="12.75">
      <c r="A94" s="128"/>
      <c r="B94" s="128"/>
      <c r="C94" s="128"/>
      <c r="D94" s="128"/>
      <c r="E94" s="124"/>
      <c r="F94" s="125"/>
      <c r="G94" s="125"/>
    </row>
    <row r="95" spans="1:7" ht="12.75">
      <c r="A95" s="128"/>
      <c r="B95" s="128"/>
      <c r="C95" s="128"/>
      <c r="D95" s="128"/>
      <c r="E95" s="124"/>
      <c r="F95" s="125"/>
      <c r="G95" s="125"/>
    </row>
    <row r="96" spans="1:7" ht="12.75">
      <c r="A96" s="128"/>
      <c r="B96" s="128"/>
      <c r="C96" s="128"/>
      <c r="D96" s="128"/>
      <c r="E96" s="124"/>
      <c r="F96" s="125"/>
      <c r="G96" s="125"/>
    </row>
    <row r="97" spans="1:7" ht="12.75">
      <c r="A97" s="128"/>
      <c r="B97" s="128"/>
      <c r="C97" s="128"/>
      <c r="D97" s="128"/>
      <c r="E97" s="124"/>
      <c r="F97" s="125"/>
      <c r="G97" s="125"/>
    </row>
  </sheetData>
  <mergeCells count="10">
    <mergeCell ref="A18:H18"/>
    <mergeCell ref="A4:H4"/>
    <mergeCell ref="Q1:W1"/>
    <mergeCell ref="Q2:U2"/>
    <mergeCell ref="A1:G1"/>
    <mergeCell ref="A2:E2"/>
    <mergeCell ref="I10:P10"/>
    <mergeCell ref="I1:O1"/>
    <mergeCell ref="I2:M2"/>
    <mergeCell ref="I4:P4"/>
  </mergeCells>
  <hyperlinks>
    <hyperlink ref="A6" location="'1'!A1" display=" centro de residencia y tramos de edad del discapacitado. "/>
    <hyperlink ref="A7" location="'1'!A1" display=" centro de residencia y sexo del discapacitado."/>
    <hyperlink ref="A8" location="'2'!A1" display=" estado civil del discapacitado"/>
    <hyperlink ref="A9" location="'1'!A30" display=" centro de residencia y convivencia en pareja del discapacitado."/>
    <hyperlink ref="A10" location="'2'!A1" display=" mayor nivel de estudios del discapacitado."/>
    <hyperlink ref="A11" location="'3'!A1" display=" centro de residencia y estado general de salud del discapacitado."/>
    <hyperlink ref="A12" location="'3'!A1" display=" centro de residencia y problemas de salud crónicos del discapacitado."/>
    <hyperlink ref="A13" location="'4'!A1" display=" centro de residencia y tenencia de certificado de minusvalía del discapacitado."/>
    <hyperlink ref="A14" location="'4'!A1" display=" situación en relación con la actividad económica del discapacitado la semana anterior a la entrevista."/>
    <hyperlink ref="A15" location="'5'!A1" display="centro de residencia y si el discapacitado ha trabajado alguna vez como asalariado/a o por cuenta propia"/>
    <hyperlink ref="A16" location="'5'!A1" display="situación profesional en la ocupación  que desempeña o desempeñó en su último puesto de trabajo"/>
    <hyperlink ref="A20" location="'6'!A1" display=" tipo de discapacidad que tiene."/>
    <hyperlink ref="A21" location="'6'!A30" display="con discapacidad de VISIÓN según las dificultades que tiene"/>
    <hyperlink ref="A22" location="'7'!A1" display="con discapacidad de AUDICIÓN según las dificultades que tiene"/>
    <hyperlink ref="A23" location="'7'!A30" display="con discapacidad de COMUNICACIÓN según las dificultades que tiene"/>
    <hyperlink ref="A24" location="'8'!A1" display="con discapacidad de APRENDIZAJE según las dificultades que tiene"/>
    <hyperlink ref="A25" location="'8'!A30" display="con discapacidad de MOVILIDAD según las dificultades que tiene"/>
    <hyperlink ref="A26" location="'9'!A1" display="con discapacidad de AUTOCUIDADO según las dificultades que tiene"/>
    <hyperlink ref="A27" location="'9'!A30" display="con discapacidad de VIDA DOMÉSTICA según las dificultades que tiene"/>
    <hyperlink ref="A28" location="'10'!A1" display="con discapacidad de INTERACCIÓN según las dificultades que tiene"/>
    <hyperlink ref="A29" location="'11'!A1" display="grupo de deficiencias de origen."/>
    <hyperlink ref="A30" location="'11'!A30" display="problema que causó la deficiencia."/>
    <hyperlink ref="A31" location="'12'!A1" display="enfermedades diagnosticadas."/>
    <hyperlink ref="A32" location="'13'!A1" display="obligada a permanecer en cama de forma permanente según tipo de discapacidad que tiene"/>
    <hyperlink ref="A33" location="'13'!A30" display="obligada a permanecer en cama de forma permanente según tipo de deficiencia de origen que tiene"/>
    <hyperlink ref="A34" location="'14'!A1" display="satisfacción con las ayudas recibidas según tipo de discapacidad que tiene"/>
    <hyperlink ref="A35" location="'14'!A30" display="satisfacción con las ayudas recibidas según tipo de deficiencia de origen que tiene"/>
    <hyperlink ref="I6" location="'15'!A30" display="centro de residencia y situación frente a la discriminación con respecto a la discapacidad."/>
    <hyperlink ref="A36" location="'15'!A1" display="satisfacción con las ayudas recibidas según centro de residencia"/>
    <hyperlink ref="I7" location="'16'!A1" display="nunca se ha sentido discriminado con motivo de su discapacidad según tipo de discapacidad"/>
    <hyperlink ref="I8" location="'16'!A30" display="nunca se ha sentido discriminado con motivo de su discapacidad según tipo de deficiencia de origen."/>
    <hyperlink ref="I13" location="'17'!A1" display="centro de residencia "/>
    <hyperlink ref="I14" location="'18'!A1" display="tipo de discapacidad"/>
    <hyperlink ref="I15" location="'18'!A30" display="tipo de deficiencia de origen"/>
    <hyperlink ref="I17" location="'17'!A1" display="centro de residencia "/>
    <hyperlink ref="I18" location="'19'!A1" display="tipo de discapacidad"/>
    <hyperlink ref="I19" location="'19'!A30" display="tipo de deficiencia de origen"/>
    <hyperlink ref="I21" location="'20'!A1" display="centro de residencia "/>
    <hyperlink ref="I22" location="'21'!A1" display="tipo de discapacidad"/>
    <hyperlink ref="I23" location="'21'!A30" display="tipo de deficiencia de origen"/>
    <hyperlink ref="I25" location="'20'!A30" display="centro de residencia "/>
    <hyperlink ref="I26" location="'22'!A1" display="tipo de discapacidad"/>
    <hyperlink ref="I27" location="'22'!A30" display="tipo de deficiencia de origen"/>
    <hyperlink ref="I29" location="'23'!A1" display="centro de residencia "/>
    <hyperlink ref="I30" location="'24'!A1" display="tipo de discapacidad"/>
    <hyperlink ref="I31" location="'24'!A30" display="tipo de deficiencia de origen"/>
    <hyperlink ref="I33" location="'23'!A30" display="centro de residencia "/>
    <hyperlink ref="I34" location="'25'!A1" display="tipo de discapacidad"/>
    <hyperlink ref="I35" location="'25'!A30" display="tipo de deficiencia de origen"/>
    <hyperlink ref="Q6" location="'26'!A1" display="centro de residencia según actividades a las que se dedica"/>
    <hyperlink ref="Q7" location="'27'!A1" display="centro de residencia según actividades en las que la persona toma decisiones"/>
    <hyperlink ref="Q8" location="'28'!A1" display="centro de residencia según espacios en los que tiene dificultad para desenvolverse con normalidad."/>
    <hyperlink ref="Q9" location="'29'!A1" display="centro de residencia que reciben cuidados personales al margen de los proporcionados por el centro"/>
  </hyperlink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 xml:space="preserve">&amp;C&amp;"Arial,Cursiva"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80">
    <tabColor indexed="15"/>
  </sheetPr>
  <dimension ref="A1:D36"/>
  <sheetViews>
    <sheetView showGridLines="0" view="pageBreakPreview" zoomScaleSheetLayoutView="100" workbookViewId="0" topLeftCell="A5">
      <selection activeCell="A1" sqref="A1:G1"/>
    </sheetView>
  </sheetViews>
  <sheetFormatPr defaultColWidth="11.421875" defaultRowHeight="12"/>
  <cols>
    <col min="1" max="1" width="47.57421875" style="2" customWidth="1"/>
    <col min="2" max="2" width="13.421875" style="2" customWidth="1"/>
    <col min="3" max="4" width="14.7109375" style="2" customWidth="1"/>
    <col min="5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60" customHeight="1">
      <c r="A4" s="154" t="s">
        <v>9</v>
      </c>
      <c r="B4" s="154"/>
      <c r="C4" s="154"/>
      <c r="D4" s="154"/>
    </row>
    <row r="5" spans="1:4" ht="19.5" customHeight="1">
      <c r="A5" s="5" t="s">
        <v>33</v>
      </c>
      <c r="B5" s="6"/>
      <c r="C5" s="6"/>
      <c r="D5" s="6"/>
    </row>
    <row r="6" spans="1:4" ht="19.5" customHeight="1">
      <c r="A6" s="72"/>
      <c r="B6" s="163" t="s">
        <v>193</v>
      </c>
      <c r="C6" s="163"/>
      <c r="D6" s="163"/>
    </row>
    <row r="7" spans="1:4" ht="27.75" customHeight="1">
      <c r="A7" s="11"/>
      <c r="B7" s="50" t="s">
        <v>34</v>
      </c>
      <c r="C7" s="164" t="s">
        <v>211</v>
      </c>
      <c r="D7" s="165"/>
    </row>
    <row r="8" spans="1:4" ht="27.75" customHeight="1">
      <c r="A8" s="11"/>
      <c r="B8" s="50"/>
      <c r="C8" s="12" t="s">
        <v>212</v>
      </c>
      <c r="D8" s="50" t="s">
        <v>213</v>
      </c>
    </row>
    <row r="9" spans="1:4" ht="22.5" customHeight="1">
      <c r="A9" s="17" t="s">
        <v>34</v>
      </c>
      <c r="B9" s="18">
        <v>13120.53105410001</v>
      </c>
      <c r="C9" s="18">
        <v>6642.0750052000085</v>
      </c>
      <c r="D9" s="18">
        <v>5771.027581700007</v>
      </c>
    </row>
    <row r="10" spans="1:4" ht="15" customHeight="1">
      <c r="A10" s="22" t="s">
        <v>39</v>
      </c>
      <c r="B10" s="20">
        <v>2466.2834706</v>
      </c>
      <c r="C10" s="20">
        <v>1263.7372203</v>
      </c>
      <c r="D10" s="20">
        <v>1119.7569996999998</v>
      </c>
    </row>
    <row r="11" spans="1:4" ht="15" customHeight="1">
      <c r="A11" s="22" t="s">
        <v>40</v>
      </c>
      <c r="B11" s="20">
        <v>2475.7315502</v>
      </c>
      <c r="C11" s="20">
        <v>1054.9196995</v>
      </c>
      <c r="D11" s="20">
        <v>1325.2885291</v>
      </c>
    </row>
    <row r="12" spans="1:4" ht="15" customHeight="1">
      <c r="A12" s="22" t="s">
        <v>41</v>
      </c>
      <c r="B12" s="20">
        <v>5865.8707638</v>
      </c>
      <c r="C12" s="20">
        <v>2291.2994249999997</v>
      </c>
      <c r="D12" s="20">
        <v>3098.977867299999</v>
      </c>
    </row>
    <row r="13" spans="1:4" ht="15" customHeight="1">
      <c r="A13" s="22" t="s">
        <v>42</v>
      </c>
      <c r="B13" s="20">
        <v>5127.8703972</v>
      </c>
      <c r="C13" s="20">
        <v>2125.5972853000003</v>
      </c>
      <c r="D13" s="20">
        <v>2591.3764133000004</v>
      </c>
    </row>
    <row r="14" spans="1:4" ht="15" customHeight="1">
      <c r="A14" s="22" t="s">
        <v>43</v>
      </c>
      <c r="B14" s="20">
        <v>10767.872797</v>
      </c>
      <c r="C14" s="20">
        <v>4985.474770800001</v>
      </c>
      <c r="D14" s="20">
        <v>5200.303553600002</v>
      </c>
    </row>
    <row r="15" spans="1:4" ht="15" customHeight="1">
      <c r="A15" s="22" t="s">
        <v>44</v>
      </c>
      <c r="B15" s="20">
        <v>10684.669455</v>
      </c>
      <c r="C15" s="20">
        <v>5164.5286313000015</v>
      </c>
      <c r="D15" s="20">
        <v>4824.4877029</v>
      </c>
    </row>
    <row r="16" spans="1:4" ht="15" customHeight="1">
      <c r="A16" s="22" t="s">
        <v>45</v>
      </c>
      <c r="B16" s="20">
        <v>10686.502308</v>
      </c>
      <c r="C16" s="20">
        <v>5100.472770200002</v>
      </c>
      <c r="D16" s="20">
        <v>4974.840439200001</v>
      </c>
    </row>
    <row r="17" spans="1:4" ht="15" customHeight="1">
      <c r="A17" s="22" t="s">
        <v>46</v>
      </c>
      <c r="B17" s="20">
        <v>9387.5408757</v>
      </c>
      <c r="C17" s="86">
        <v>4805.495144299999</v>
      </c>
      <c r="D17" s="86">
        <v>3979.015628700001</v>
      </c>
    </row>
    <row r="18" spans="1:4" ht="21.75" customHeight="1">
      <c r="A18" s="155" t="s">
        <v>346</v>
      </c>
      <c r="B18" s="155"/>
      <c r="C18" s="156"/>
      <c r="D18" s="156"/>
    </row>
    <row r="19" spans="1:4" ht="12" customHeight="1">
      <c r="A19" s="27" t="s">
        <v>38</v>
      </c>
      <c r="B19" s="28"/>
      <c r="C19" s="28"/>
      <c r="D19" s="20"/>
    </row>
    <row r="20" spans="1:4" ht="19.5" customHeight="1">
      <c r="A20" s="29"/>
      <c r="B20" s="29"/>
      <c r="C20" s="29"/>
      <c r="D20" s="29"/>
    </row>
    <row r="21" spans="1:4" ht="60" customHeight="1">
      <c r="A21" s="154" t="s">
        <v>10</v>
      </c>
      <c r="B21" s="154"/>
      <c r="C21" s="154"/>
      <c r="D21" s="154"/>
    </row>
    <row r="22" spans="1:4" ht="17.25" customHeight="1">
      <c r="A22" s="5" t="s">
        <v>33</v>
      </c>
      <c r="B22" s="6"/>
      <c r="C22" s="6"/>
      <c r="D22" s="6"/>
    </row>
    <row r="23" spans="1:4" ht="19.5" customHeight="1">
      <c r="A23" s="72"/>
      <c r="B23" s="163" t="s">
        <v>193</v>
      </c>
      <c r="C23" s="163"/>
      <c r="D23" s="163"/>
    </row>
    <row r="24" spans="1:4" ht="27.75" customHeight="1">
      <c r="A24" s="11"/>
      <c r="B24" s="50" t="s">
        <v>34</v>
      </c>
      <c r="C24" s="164" t="s">
        <v>211</v>
      </c>
      <c r="D24" s="165"/>
    </row>
    <row r="25" spans="1:4" ht="27.75" customHeight="1">
      <c r="A25" s="11"/>
      <c r="B25" s="50"/>
      <c r="C25" s="12" t="s">
        <v>212</v>
      </c>
      <c r="D25" s="50" t="s">
        <v>213</v>
      </c>
    </row>
    <row r="26" spans="1:4" ht="22.5" customHeight="1">
      <c r="A26" s="17" t="s">
        <v>34</v>
      </c>
      <c r="B26" s="18">
        <v>13120.53105410001</v>
      </c>
      <c r="C26" s="18">
        <v>6642.0750052000085</v>
      </c>
      <c r="D26" s="18">
        <v>5771.027581700007</v>
      </c>
    </row>
    <row r="27" spans="1:4" ht="15" customHeight="1">
      <c r="A27" s="81" t="s">
        <v>142</v>
      </c>
      <c r="B27" s="20">
        <v>5791.7311256</v>
      </c>
      <c r="C27" s="20">
        <v>2302.1594913000004</v>
      </c>
      <c r="D27" s="20">
        <v>2732.019016099999</v>
      </c>
    </row>
    <row r="28" spans="1:4" ht="15" customHeight="1">
      <c r="A28" s="81" t="s">
        <v>143</v>
      </c>
      <c r="B28" s="20">
        <v>1709.6210705</v>
      </c>
      <c r="C28" s="20">
        <v>749.0763982000001</v>
      </c>
      <c r="D28" s="20">
        <v>610.4856605</v>
      </c>
    </row>
    <row r="29" spans="1:4" ht="15" customHeight="1">
      <c r="A29" s="81" t="s">
        <v>144</v>
      </c>
      <c r="B29" s="20">
        <v>1112.1610026</v>
      </c>
      <c r="C29" s="20">
        <v>444.07021239999995</v>
      </c>
      <c r="D29" s="20">
        <v>474.60821969999995</v>
      </c>
    </row>
    <row r="30" spans="1:4" ht="15" customHeight="1">
      <c r="A30" s="81" t="s">
        <v>145</v>
      </c>
      <c r="B30" s="20">
        <v>151.20114</v>
      </c>
      <c r="C30" s="20">
        <v>50.9093943</v>
      </c>
      <c r="D30" s="20">
        <v>74.11473190000001</v>
      </c>
    </row>
    <row r="31" spans="1:4" ht="15" customHeight="1">
      <c r="A31" s="81" t="s">
        <v>146</v>
      </c>
      <c r="B31" s="20">
        <v>3150.5060235</v>
      </c>
      <c r="C31" s="20">
        <v>1546.5140523999994</v>
      </c>
      <c r="D31" s="20">
        <v>1310.2166330999999</v>
      </c>
    </row>
    <row r="32" spans="1:4" ht="15" customHeight="1">
      <c r="A32" s="81" t="s">
        <v>147</v>
      </c>
      <c r="B32" s="20">
        <v>1612.1839472</v>
      </c>
      <c r="C32" s="20">
        <v>809.8249617000001</v>
      </c>
      <c r="D32" s="20">
        <v>627.3935958999999</v>
      </c>
    </row>
    <row r="33" spans="1:4" ht="15" customHeight="1">
      <c r="A33" s="81" t="s">
        <v>148</v>
      </c>
      <c r="B33" s="20">
        <v>824.2021306</v>
      </c>
      <c r="C33" s="20">
        <v>397.16767760000005</v>
      </c>
      <c r="D33" s="20">
        <v>238.802541</v>
      </c>
    </row>
    <row r="34" spans="1:4" ht="15" customHeight="1">
      <c r="A34" s="82" t="s">
        <v>149</v>
      </c>
      <c r="B34" s="20">
        <v>5416.8000357</v>
      </c>
      <c r="C34" s="20">
        <v>2267.7783615</v>
      </c>
      <c r="D34" s="20">
        <v>1997.604236</v>
      </c>
    </row>
    <row r="35" spans="1:4" ht="23.25" customHeight="1">
      <c r="A35" s="155" t="s">
        <v>346</v>
      </c>
      <c r="B35" s="155"/>
      <c r="C35" s="155"/>
      <c r="D35" s="155"/>
    </row>
    <row r="36" spans="1:4" ht="12.75">
      <c r="A36" s="27" t="s">
        <v>38</v>
      </c>
      <c r="B36" s="28"/>
      <c r="C36" s="28"/>
      <c r="D36" s="20"/>
    </row>
  </sheetData>
  <mergeCells count="8">
    <mergeCell ref="B23:D23"/>
    <mergeCell ref="A35:D35"/>
    <mergeCell ref="B6:D6"/>
    <mergeCell ref="A4:D4"/>
    <mergeCell ref="A18:D18"/>
    <mergeCell ref="A21:D21"/>
    <mergeCell ref="C7:D7"/>
    <mergeCell ref="C24:D24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1">
    <tabColor indexed="15"/>
  </sheetPr>
  <dimension ref="A1:D36"/>
  <sheetViews>
    <sheetView showGridLines="0" view="pageBreakPreview" zoomScaleSheetLayoutView="100" workbookViewId="0" topLeftCell="A4">
      <selection activeCell="A1" sqref="A1:G1"/>
    </sheetView>
  </sheetViews>
  <sheetFormatPr defaultColWidth="11.421875" defaultRowHeight="12"/>
  <cols>
    <col min="1" max="1" width="47.57421875" style="2" customWidth="1"/>
    <col min="2" max="2" width="13.421875" style="2" customWidth="1"/>
    <col min="3" max="4" width="14.7109375" style="2" customWidth="1"/>
    <col min="5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60" customHeight="1">
      <c r="A4" s="154" t="s">
        <v>12</v>
      </c>
      <c r="B4" s="154"/>
      <c r="C4" s="154"/>
      <c r="D4" s="154"/>
    </row>
    <row r="5" spans="1:4" ht="19.5" customHeight="1">
      <c r="A5" s="5" t="s">
        <v>33</v>
      </c>
      <c r="B5" s="6"/>
      <c r="C5" s="6"/>
      <c r="D5" s="6"/>
    </row>
    <row r="6" spans="1:4" ht="19.5" customHeight="1">
      <c r="A6" s="72"/>
      <c r="B6" s="163" t="s">
        <v>193</v>
      </c>
      <c r="C6" s="163"/>
      <c r="D6" s="163"/>
    </row>
    <row r="7" spans="1:4" ht="19.5" customHeight="1">
      <c r="A7" s="11"/>
      <c r="B7" s="50" t="s">
        <v>34</v>
      </c>
      <c r="C7" s="164" t="s">
        <v>216</v>
      </c>
      <c r="D7" s="165"/>
    </row>
    <row r="8" spans="1:4" ht="19.5" customHeight="1">
      <c r="A8" s="11"/>
      <c r="B8" s="50"/>
      <c r="C8" s="12" t="s">
        <v>34</v>
      </c>
      <c r="D8" s="50" t="s">
        <v>202</v>
      </c>
    </row>
    <row r="9" spans="1:4" ht="22.5" customHeight="1">
      <c r="A9" s="17" t="s">
        <v>34</v>
      </c>
      <c r="B9" s="18">
        <v>13120.53105410001</v>
      </c>
      <c r="C9" s="18">
        <v>6415.597131200002</v>
      </c>
      <c r="D9" s="83">
        <f>C9/B9</f>
        <v>0.48897389173856676</v>
      </c>
    </row>
    <row r="10" spans="1:4" ht="15" customHeight="1">
      <c r="A10" s="22" t="s">
        <v>39</v>
      </c>
      <c r="B10" s="20">
        <v>2466.2834706</v>
      </c>
      <c r="C10" s="20">
        <v>1499.2185863</v>
      </c>
      <c r="D10" s="84">
        <f aca="true" t="shared" si="0" ref="D10:D17">C10/B10</f>
        <v>0.6078857536742395</v>
      </c>
    </row>
    <row r="11" spans="1:4" ht="15" customHeight="1">
      <c r="A11" s="22" t="s">
        <v>40</v>
      </c>
      <c r="B11" s="20">
        <v>2475.7315502</v>
      </c>
      <c r="C11" s="20">
        <v>1252</v>
      </c>
      <c r="D11" s="84">
        <f t="shared" si="0"/>
        <v>0.505709110464282</v>
      </c>
    </row>
    <row r="12" spans="1:4" ht="15" customHeight="1">
      <c r="A12" s="22" t="s">
        <v>41</v>
      </c>
      <c r="B12" s="20">
        <v>5865.8707638</v>
      </c>
      <c r="C12" s="20">
        <v>3781</v>
      </c>
      <c r="D12" s="84">
        <f t="shared" si="0"/>
        <v>0.6445760829463981</v>
      </c>
    </row>
    <row r="13" spans="1:4" ht="15" customHeight="1">
      <c r="A13" s="22" t="s">
        <v>42</v>
      </c>
      <c r="B13" s="20">
        <v>5127.8703972</v>
      </c>
      <c r="C13" s="20">
        <v>3509</v>
      </c>
      <c r="D13" s="84">
        <f t="shared" si="0"/>
        <v>0.6842996659814256</v>
      </c>
    </row>
    <row r="14" spans="1:4" ht="15" customHeight="1">
      <c r="A14" s="22" t="s">
        <v>43</v>
      </c>
      <c r="B14" s="20">
        <v>10767.872797</v>
      </c>
      <c r="C14" s="20">
        <v>5692</v>
      </c>
      <c r="D14" s="84">
        <f t="shared" si="0"/>
        <v>0.5286095134394445</v>
      </c>
    </row>
    <row r="15" spans="1:4" ht="15" customHeight="1">
      <c r="A15" s="22" t="s">
        <v>44</v>
      </c>
      <c r="B15" s="20">
        <v>10684.669455</v>
      </c>
      <c r="C15" s="20">
        <v>5724</v>
      </c>
      <c r="D15" s="84">
        <f t="shared" si="0"/>
        <v>0.5357208310568181</v>
      </c>
    </row>
    <row r="16" spans="1:4" ht="15" customHeight="1">
      <c r="A16" s="22" t="s">
        <v>45</v>
      </c>
      <c r="B16" s="20">
        <v>10686.502308</v>
      </c>
      <c r="C16" s="20">
        <v>5787</v>
      </c>
      <c r="D16" s="84">
        <f t="shared" si="0"/>
        <v>0.5415242362010072</v>
      </c>
    </row>
    <row r="17" spans="1:4" ht="15" customHeight="1">
      <c r="A17" s="22" t="s">
        <v>46</v>
      </c>
      <c r="B17" s="20">
        <v>9387.5408757</v>
      </c>
      <c r="C17" s="86">
        <v>4890</v>
      </c>
      <c r="D17" s="85">
        <f t="shared" si="0"/>
        <v>0.5209031912348789</v>
      </c>
    </row>
    <row r="18" spans="1:4" ht="21.75" customHeight="1">
      <c r="A18" s="155" t="s">
        <v>346</v>
      </c>
      <c r="B18" s="155"/>
      <c r="C18" s="156"/>
      <c r="D18" s="156"/>
    </row>
    <row r="19" spans="1:4" ht="12" customHeight="1">
      <c r="A19" s="27" t="s">
        <v>38</v>
      </c>
      <c r="B19" s="28"/>
      <c r="C19" s="28"/>
      <c r="D19" s="20"/>
    </row>
    <row r="20" spans="1:4" ht="33" customHeight="1">
      <c r="A20" s="29"/>
      <c r="B20" s="29"/>
      <c r="C20" s="29"/>
      <c r="D20" s="29"/>
    </row>
    <row r="21" spans="1:4" ht="60" customHeight="1">
      <c r="A21" s="154" t="s">
        <v>13</v>
      </c>
      <c r="B21" s="154"/>
      <c r="C21" s="154"/>
      <c r="D21" s="154"/>
    </row>
    <row r="22" spans="1:4" ht="17.25" customHeight="1">
      <c r="A22" s="5" t="s">
        <v>33</v>
      </c>
      <c r="B22" s="6"/>
      <c r="C22" s="6"/>
      <c r="D22" s="6"/>
    </row>
    <row r="23" spans="1:4" ht="19.5" customHeight="1">
      <c r="A23" s="72"/>
      <c r="B23" s="163" t="s">
        <v>193</v>
      </c>
      <c r="C23" s="163"/>
      <c r="D23" s="163"/>
    </row>
    <row r="24" spans="1:4" ht="19.5" customHeight="1">
      <c r="A24" s="11"/>
      <c r="B24" s="50" t="s">
        <v>34</v>
      </c>
      <c r="C24" s="164" t="s">
        <v>216</v>
      </c>
      <c r="D24" s="165"/>
    </row>
    <row r="25" spans="1:4" ht="19.5" customHeight="1">
      <c r="A25" s="11"/>
      <c r="B25" s="50"/>
      <c r="C25" s="12" t="s">
        <v>34</v>
      </c>
      <c r="D25" s="50" t="s">
        <v>202</v>
      </c>
    </row>
    <row r="26" spans="1:4" ht="22.5" customHeight="1">
      <c r="A26" s="17" t="s">
        <v>34</v>
      </c>
      <c r="B26" s="18">
        <v>13120.53105410001</v>
      </c>
      <c r="C26" s="18">
        <v>6415.597131200002</v>
      </c>
      <c r="D26" s="83">
        <f>C26/B26</f>
        <v>0.48897389173856676</v>
      </c>
    </row>
    <row r="27" spans="1:4" ht="15" customHeight="1">
      <c r="A27" s="81" t="s">
        <v>142</v>
      </c>
      <c r="B27" s="20">
        <v>5791.7311256</v>
      </c>
      <c r="C27" s="20">
        <v>3803.6216095</v>
      </c>
      <c r="D27" s="84">
        <f aca="true" t="shared" si="1" ref="D27:D34">C27/B27</f>
        <v>0.6567331126073226</v>
      </c>
    </row>
    <row r="28" spans="1:4" ht="15" customHeight="1">
      <c r="A28" s="81" t="s">
        <v>143</v>
      </c>
      <c r="B28" s="20">
        <v>1709.6210705</v>
      </c>
      <c r="C28" s="20">
        <v>937.9900456</v>
      </c>
      <c r="D28" s="84">
        <f t="shared" si="1"/>
        <v>0.5486537699992625</v>
      </c>
    </row>
    <row r="29" spans="1:4" ht="15" customHeight="1">
      <c r="A29" s="81" t="s">
        <v>144</v>
      </c>
      <c r="B29" s="20">
        <v>1112.1610026</v>
      </c>
      <c r="C29" s="20">
        <v>614.4759713</v>
      </c>
      <c r="D29" s="84">
        <f t="shared" si="1"/>
        <v>0.5525063096651326</v>
      </c>
    </row>
    <row r="30" spans="1:4" ht="15" customHeight="1">
      <c r="A30" s="81" t="s">
        <v>145</v>
      </c>
      <c r="B30" s="20">
        <v>151.20114</v>
      </c>
      <c r="C30" s="20">
        <v>118.9281093</v>
      </c>
      <c r="D30" s="84">
        <f t="shared" si="1"/>
        <v>0.7865556390646261</v>
      </c>
    </row>
    <row r="31" spans="1:4" ht="15" customHeight="1">
      <c r="A31" s="81" t="s">
        <v>146</v>
      </c>
      <c r="B31" s="20">
        <v>3150.5060235</v>
      </c>
      <c r="C31" s="20">
        <v>1206.8474371</v>
      </c>
      <c r="D31" s="84">
        <f t="shared" si="1"/>
        <v>0.38306463409305713</v>
      </c>
    </row>
    <row r="32" spans="1:4" ht="15" customHeight="1">
      <c r="A32" s="81" t="s">
        <v>147</v>
      </c>
      <c r="B32" s="20">
        <v>1612.1839472</v>
      </c>
      <c r="C32" s="20">
        <v>915.8468777</v>
      </c>
      <c r="D32" s="84">
        <f t="shared" si="1"/>
        <v>0.5680784002908723</v>
      </c>
    </row>
    <row r="33" spans="1:4" ht="15" customHeight="1">
      <c r="A33" s="81" t="s">
        <v>148</v>
      </c>
      <c r="B33" s="20">
        <v>824.2021306</v>
      </c>
      <c r="C33" s="20">
        <v>296.0350973</v>
      </c>
      <c r="D33" s="84">
        <f t="shared" si="1"/>
        <v>0.3591777869883609</v>
      </c>
    </row>
    <row r="34" spans="1:4" ht="15" customHeight="1">
      <c r="A34" s="82" t="s">
        <v>149</v>
      </c>
      <c r="B34" s="20">
        <v>5416.8000357</v>
      </c>
      <c r="C34" s="20">
        <v>2039.6548215</v>
      </c>
      <c r="D34" s="85">
        <f t="shared" si="1"/>
        <v>0.3765423881364342</v>
      </c>
    </row>
    <row r="35" spans="1:4" ht="23.25" customHeight="1">
      <c r="A35" s="155" t="s">
        <v>346</v>
      </c>
      <c r="B35" s="155"/>
      <c r="C35" s="155"/>
      <c r="D35" s="155"/>
    </row>
    <row r="36" spans="1:4" ht="12.75">
      <c r="A36" s="27" t="s">
        <v>38</v>
      </c>
      <c r="B36" s="28"/>
      <c r="C36" s="28"/>
      <c r="D36" s="20"/>
    </row>
  </sheetData>
  <mergeCells count="8">
    <mergeCell ref="B23:D23"/>
    <mergeCell ref="A35:D35"/>
    <mergeCell ref="B6:D6"/>
    <mergeCell ref="A4:D4"/>
    <mergeCell ref="A18:D18"/>
    <mergeCell ref="A21:D21"/>
    <mergeCell ref="C7:D7"/>
    <mergeCell ref="C24:D24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1">
    <tabColor indexed="15"/>
  </sheetPr>
  <dimension ref="A1:K46"/>
  <sheetViews>
    <sheetView showGridLines="0" view="pageBreakPreview" zoomScaleSheetLayoutView="100" workbookViewId="0" topLeftCell="A5">
      <selection activeCell="A1" sqref="A1:G1"/>
    </sheetView>
  </sheetViews>
  <sheetFormatPr defaultColWidth="11.421875" defaultRowHeight="12"/>
  <cols>
    <col min="1" max="1" width="52.7109375" style="2" customWidth="1"/>
    <col min="2" max="2" width="10.7109375" style="2" customWidth="1"/>
    <col min="3" max="3" width="12.7109375" style="2" customWidth="1"/>
    <col min="4" max="4" width="24.57421875" style="2" customWidth="1"/>
    <col min="5" max="5" width="16.140625" style="4" bestFit="1" customWidth="1"/>
    <col min="6" max="6" width="16.140625" style="4" customWidth="1"/>
    <col min="7" max="9" width="13.00390625" style="4" bestFit="1" customWidth="1"/>
    <col min="10" max="11" width="11.421875" style="3" customWidth="1"/>
    <col min="12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39.75" customHeight="1">
      <c r="A4" s="154" t="s">
        <v>14</v>
      </c>
      <c r="B4" s="154"/>
      <c r="C4" s="154"/>
      <c r="D4" s="154"/>
    </row>
    <row r="5" spans="1:11" s="10" customFormat="1" ht="18" customHeight="1">
      <c r="A5" s="5" t="s">
        <v>33</v>
      </c>
      <c r="B5" s="6"/>
      <c r="C5" s="6"/>
      <c r="D5" s="6"/>
      <c r="E5" s="7"/>
      <c r="F5" s="7"/>
      <c r="G5" s="7"/>
      <c r="H5" s="8"/>
      <c r="I5" s="8"/>
      <c r="J5" s="9"/>
      <c r="K5" s="9"/>
    </row>
    <row r="6" spans="1:11" s="16" customFormat="1" ht="49.5" customHeight="1">
      <c r="A6" s="11"/>
      <c r="B6" s="12" t="s">
        <v>34</v>
      </c>
      <c r="C6" s="135" t="s">
        <v>328</v>
      </c>
      <c r="D6" s="135" t="s">
        <v>329</v>
      </c>
      <c r="E6" s="13"/>
      <c r="F6" s="50"/>
      <c r="G6" s="50"/>
      <c r="H6" s="50"/>
      <c r="I6" s="50"/>
      <c r="K6" s="15"/>
    </row>
    <row r="7" spans="1:11" s="16" customFormat="1" ht="22.5" customHeight="1">
      <c r="A7" s="17" t="s">
        <v>34</v>
      </c>
      <c r="B7" s="18">
        <f>SUM(C7:D7)</f>
        <v>13120.53105410001</v>
      </c>
      <c r="C7" s="18">
        <v>11395.86803360001</v>
      </c>
      <c r="D7" s="18">
        <v>1724.6630205000001</v>
      </c>
      <c r="E7" s="56"/>
      <c r="F7" s="48"/>
      <c r="G7" s="48"/>
      <c r="H7" s="48"/>
      <c r="I7" s="48"/>
      <c r="J7" s="15"/>
      <c r="K7" s="15"/>
    </row>
    <row r="8" spans="1:11" s="49" customFormat="1" ht="15" customHeight="1">
      <c r="A8" s="22" t="s">
        <v>217</v>
      </c>
      <c r="B8" s="20">
        <f aca="true" t="shared" si="0" ref="B8:B13">SUM(C8:D8)</f>
        <v>3072.175016300001</v>
      </c>
      <c r="C8" s="20">
        <v>2998.606448500001</v>
      </c>
      <c r="D8" s="20">
        <v>73.5685678</v>
      </c>
      <c r="E8" s="19"/>
      <c r="F8" s="35"/>
      <c r="G8" s="35"/>
      <c r="H8" s="35"/>
      <c r="I8" s="35"/>
      <c r="J8" s="45"/>
      <c r="K8" s="45"/>
    </row>
    <row r="9" spans="1:11" s="49" customFormat="1" ht="15" customHeight="1">
      <c r="A9" s="22" t="s">
        <v>218</v>
      </c>
      <c r="B9" s="20">
        <f t="shared" si="0"/>
        <v>3459.4210729000015</v>
      </c>
      <c r="C9" s="20">
        <v>3088.5762681000015</v>
      </c>
      <c r="D9" s="20">
        <v>370.84480480000013</v>
      </c>
      <c r="E9" s="19"/>
      <c r="F9" s="35"/>
      <c r="G9" s="35"/>
      <c r="H9" s="35"/>
      <c r="I9" s="35"/>
      <c r="J9" s="45"/>
      <c r="K9" s="45"/>
    </row>
    <row r="10" spans="1:11" s="49" customFormat="1" ht="15" customHeight="1">
      <c r="A10" s="22" t="s">
        <v>219</v>
      </c>
      <c r="B10" s="20">
        <f t="shared" si="0"/>
        <v>2509.4916562000003</v>
      </c>
      <c r="C10" s="20">
        <v>2088.307002</v>
      </c>
      <c r="D10" s="20">
        <v>421.1846542000001</v>
      </c>
      <c r="E10" s="19"/>
      <c r="F10" s="35"/>
      <c r="G10" s="35"/>
      <c r="H10" s="35"/>
      <c r="I10" s="35"/>
      <c r="J10" s="45"/>
      <c r="K10" s="45"/>
    </row>
    <row r="11" spans="1:11" s="49" customFormat="1" ht="15" customHeight="1">
      <c r="A11" s="22" t="s">
        <v>226</v>
      </c>
      <c r="B11" s="20">
        <f t="shared" si="0"/>
        <v>2613.6701316000003</v>
      </c>
      <c r="C11" s="20">
        <v>2163.7739255</v>
      </c>
      <c r="D11" s="20">
        <v>449.8962061000002</v>
      </c>
      <c r="E11" s="19"/>
      <c r="F11" s="35"/>
      <c r="G11" s="35"/>
      <c r="H11" s="35"/>
      <c r="I11" s="35"/>
      <c r="J11" s="45"/>
      <c r="K11" s="45"/>
    </row>
    <row r="12" spans="1:11" s="49" customFormat="1" ht="15" customHeight="1">
      <c r="A12" s="22" t="s">
        <v>220</v>
      </c>
      <c r="B12" s="20">
        <f t="shared" si="0"/>
        <v>1111.581577</v>
      </c>
      <c r="C12" s="20">
        <v>714.1881358999999</v>
      </c>
      <c r="D12" s="20">
        <v>397.39344110000013</v>
      </c>
      <c r="E12" s="19"/>
      <c r="F12" s="35"/>
      <c r="G12" s="35"/>
      <c r="H12" s="35"/>
      <c r="I12" s="35"/>
      <c r="J12" s="45"/>
      <c r="K12" s="45"/>
    </row>
    <row r="13" spans="1:11" s="49" customFormat="1" ht="15" customHeight="1">
      <c r="A13" s="22" t="s">
        <v>51</v>
      </c>
      <c r="B13" s="20">
        <f t="shared" si="0"/>
        <v>354.19160009999996</v>
      </c>
      <c r="C13" s="20">
        <v>342.41625359999995</v>
      </c>
      <c r="D13" s="20">
        <v>11.7753465</v>
      </c>
      <c r="E13" s="19"/>
      <c r="F13" s="35"/>
      <c r="G13" s="35"/>
      <c r="H13" s="35"/>
      <c r="I13" s="35"/>
      <c r="J13" s="45"/>
      <c r="K13" s="45"/>
    </row>
    <row r="14" spans="1:10" ht="22.5" customHeight="1">
      <c r="A14" s="155" t="s">
        <v>346</v>
      </c>
      <c r="B14" s="155"/>
      <c r="C14" s="155"/>
      <c r="D14" s="155"/>
      <c r="E14" s="26"/>
      <c r="F14" s="26"/>
      <c r="G14" s="26"/>
      <c r="H14" s="26"/>
      <c r="I14" s="26"/>
      <c r="J14" s="25"/>
    </row>
    <row r="15" spans="1:4" ht="15" customHeight="1">
      <c r="A15" s="27" t="s">
        <v>38</v>
      </c>
      <c r="B15" s="28"/>
      <c r="C15" s="20"/>
      <c r="D15" s="28"/>
    </row>
    <row r="16" spans="1:11" s="42" customFormat="1" ht="39.75" customHeight="1">
      <c r="A16" s="41"/>
      <c r="C16" s="43"/>
      <c r="D16" s="44"/>
      <c r="E16" s="4"/>
      <c r="F16" s="38"/>
      <c r="G16" s="38"/>
      <c r="H16" s="4"/>
      <c r="I16" s="4"/>
      <c r="J16" s="4"/>
      <c r="K16" s="4"/>
    </row>
    <row r="17" spans="1:9" ht="39.75" customHeight="1">
      <c r="A17" s="157" t="s">
        <v>17</v>
      </c>
      <c r="B17" s="157"/>
      <c r="C17" s="157"/>
      <c r="D17" s="157"/>
      <c r="F17" s="50"/>
      <c r="G17" s="50"/>
      <c r="H17" s="50"/>
      <c r="I17" s="50"/>
    </row>
    <row r="18" spans="1:9" ht="19.5" customHeight="1">
      <c r="A18" s="5" t="s">
        <v>33</v>
      </c>
      <c r="B18" s="6"/>
      <c r="C18" s="6"/>
      <c r="D18" s="6"/>
      <c r="E18" s="38"/>
      <c r="F18" s="40"/>
      <c r="G18" s="40"/>
      <c r="H18" s="40"/>
      <c r="I18" s="40"/>
    </row>
    <row r="19" spans="1:9" ht="49.5" customHeight="1">
      <c r="A19" s="11"/>
      <c r="B19" s="12" t="s">
        <v>34</v>
      </c>
      <c r="C19" s="135" t="s">
        <v>328</v>
      </c>
      <c r="D19" s="135" t="s">
        <v>329</v>
      </c>
      <c r="E19" s="38"/>
      <c r="F19" s="40"/>
      <c r="G19" s="40"/>
      <c r="H19" s="40"/>
      <c r="I19" s="40"/>
    </row>
    <row r="20" spans="1:9" ht="22.5" customHeight="1">
      <c r="A20" s="17" t="s">
        <v>34</v>
      </c>
      <c r="B20" s="18">
        <f>SUM(C20:D20)</f>
        <v>13120.53105410001</v>
      </c>
      <c r="C20" s="18">
        <v>11395.86803360001</v>
      </c>
      <c r="D20" s="18">
        <v>1724.6630205000001</v>
      </c>
      <c r="E20" s="38"/>
      <c r="F20" s="40"/>
      <c r="G20" s="40"/>
      <c r="H20" s="40"/>
      <c r="I20" s="40"/>
    </row>
    <row r="21" spans="1:11" s="70" customFormat="1" ht="15" customHeight="1">
      <c r="A21" s="22" t="s">
        <v>217</v>
      </c>
      <c r="B21" s="20">
        <f aca="true" t="shared" si="1" ref="B21:B26">SUM(C21:D21)</f>
        <v>952.0767847</v>
      </c>
      <c r="C21" s="20">
        <v>952.0767847</v>
      </c>
      <c r="D21" s="20">
        <v>0</v>
      </c>
      <c r="E21" s="38"/>
      <c r="F21" s="40"/>
      <c r="G21" s="40"/>
      <c r="H21" s="40"/>
      <c r="I21" s="40"/>
      <c r="J21" s="4"/>
      <c r="K21" s="4"/>
    </row>
    <row r="22" spans="1:11" s="70" customFormat="1" ht="15" customHeight="1">
      <c r="A22" s="22" t="s">
        <v>218</v>
      </c>
      <c r="B22" s="20">
        <f t="shared" si="1"/>
        <v>1224.1132456999999</v>
      </c>
      <c r="C22" s="20">
        <v>1160.2595517</v>
      </c>
      <c r="D22" s="20">
        <v>63.853694</v>
      </c>
      <c r="E22" s="38"/>
      <c r="F22" s="40"/>
      <c r="G22" s="40"/>
      <c r="H22" s="40"/>
      <c r="I22" s="40"/>
      <c r="J22" s="4"/>
      <c r="K22" s="4"/>
    </row>
    <row r="23" spans="1:11" s="70" customFormat="1" ht="15" customHeight="1">
      <c r="A23" s="22" t="s">
        <v>219</v>
      </c>
      <c r="B23" s="20">
        <f t="shared" si="1"/>
        <v>1085.1654048</v>
      </c>
      <c r="C23" s="20">
        <v>983.3143154</v>
      </c>
      <c r="D23" s="20">
        <v>101.8510894</v>
      </c>
      <c r="E23" s="38"/>
      <c r="F23" s="40"/>
      <c r="G23" s="40"/>
      <c r="H23" s="40"/>
      <c r="I23" s="40"/>
      <c r="J23" s="4"/>
      <c r="K23" s="4"/>
    </row>
    <row r="24" spans="1:11" s="70" customFormat="1" ht="15" customHeight="1">
      <c r="A24" s="22" t="s">
        <v>226</v>
      </c>
      <c r="B24" s="20">
        <f t="shared" si="1"/>
        <v>1313.863351</v>
      </c>
      <c r="C24" s="20">
        <v>1254.0168174</v>
      </c>
      <c r="D24" s="20">
        <v>59.8465336</v>
      </c>
      <c r="E24" s="38"/>
      <c r="F24" s="40"/>
      <c r="G24" s="40"/>
      <c r="H24" s="40"/>
      <c r="I24" s="40"/>
      <c r="J24" s="4"/>
      <c r="K24" s="4"/>
    </row>
    <row r="25" spans="1:11" s="70" customFormat="1" ht="15" customHeight="1">
      <c r="A25" s="22" t="s">
        <v>220</v>
      </c>
      <c r="B25" s="20">
        <f t="shared" si="1"/>
        <v>6589.332309800009</v>
      </c>
      <c r="C25" s="20">
        <v>5144.18300940001</v>
      </c>
      <c r="D25" s="20">
        <v>1445.1493004</v>
      </c>
      <c r="E25" s="38"/>
      <c r="F25" s="40"/>
      <c r="G25" s="40"/>
      <c r="H25" s="40"/>
      <c r="I25" s="40"/>
      <c r="J25" s="4"/>
      <c r="K25" s="4"/>
    </row>
    <row r="26" spans="1:11" s="70" customFormat="1" ht="15" customHeight="1">
      <c r="A26" s="22" t="s">
        <v>51</v>
      </c>
      <c r="B26" s="20">
        <f t="shared" si="1"/>
        <v>1955.9799581</v>
      </c>
      <c r="C26" s="20">
        <v>1902.017555</v>
      </c>
      <c r="D26" s="20">
        <v>53.9624031</v>
      </c>
      <c r="E26" s="38"/>
      <c r="F26" s="40"/>
      <c r="G26" s="40"/>
      <c r="H26" s="40"/>
      <c r="I26" s="40"/>
      <c r="J26" s="4"/>
      <c r="K26" s="4"/>
    </row>
    <row r="27" spans="1:9" ht="22.5" customHeight="1">
      <c r="A27" s="155" t="s">
        <v>346</v>
      </c>
      <c r="B27" s="155"/>
      <c r="C27" s="155"/>
      <c r="D27" s="155"/>
      <c r="E27" s="38"/>
      <c r="F27" s="39"/>
      <c r="G27" s="38"/>
      <c r="H27" s="38"/>
      <c r="I27" s="38"/>
    </row>
    <row r="28" spans="1:9" ht="15" customHeight="1">
      <c r="A28" s="27" t="s">
        <v>38</v>
      </c>
      <c r="B28" s="28"/>
      <c r="C28" s="20"/>
      <c r="D28" s="28"/>
      <c r="E28" s="38"/>
      <c r="F28" s="38"/>
      <c r="G28" s="38"/>
      <c r="H28" s="38"/>
      <c r="I28" s="38"/>
    </row>
    <row r="29" spans="1:9" ht="15" customHeight="1">
      <c r="A29" s="74"/>
      <c r="B29" s="44"/>
      <c r="C29" s="20"/>
      <c r="D29" s="44"/>
      <c r="E29" s="38"/>
      <c r="F29" s="38"/>
      <c r="G29" s="38"/>
      <c r="H29" s="38"/>
      <c r="I29" s="38"/>
    </row>
    <row r="30" spans="1:9" ht="39.75" customHeight="1">
      <c r="A30" s="136"/>
      <c r="B30" s="136"/>
      <c r="C30" s="136"/>
      <c r="D30" s="136"/>
      <c r="E30" s="38"/>
      <c r="F30" s="38"/>
      <c r="G30" s="38"/>
      <c r="H30" s="38"/>
      <c r="I30" s="38"/>
    </row>
    <row r="31" spans="1:9" ht="22.5" customHeight="1">
      <c r="A31" s="19"/>
      <c r="B31" s="35"/>
      <c r="C31" s="35"/>
      <c r="D31" s="35"/>
      <c r="E31" s="38"/>
      <c r="F31" s="38"/>
      <c r="G31" s="38"/>
      <c r="H31" s="38"/>
      <c r="I31" s="38"/>
    </row>
    <row r="32" spans="1:11" s="70" customFormat="1" ht="15" customHeight="1">
      <c r="A32" s="22"/>
      <c r="B32" s="20"/>
      <c r="C32" s="20"/>
      <c r="D32" s="20"/>
      <c r="E32" s="38"/>
      <c r="F32" s="38"/>
      <c r="G32" s="38"/>
      <c r="H32" s="38"/>
      <c r="I32" s="38"/>
      <c r="J32" s="4"/>
      <c r="K32" s="4"/>
    </row>
    <row r="33" spans="1:11" s="70" customFormat="1" ht="15" customHeight="1">
      <c r="A33" s="22"/>
      <c r="B33" s="20"/>
      <c r="C33" s="20"/>
      <c r="D33" s="20"/>
      <c r="E33" s="38"/>
      <c r="F33" s="38"/>
      <c r="G33" s="38"/>
      <c r="H33" s="38"/>
      <c r="I33" s="38"/>
      <c r="J33" s="4"/>
      <c r="K33" s="4"/>
    </row>
    <row r="34" spans="1:11" s="70" customFormat="1" ht="15" customHeight="1">
      <c r="A34" s="22"/>
      <c r="B34" s="20"/>
      <c r="C34" s="20"/>
      <c r="D34" s="20"/>
      <c r="E34" s="38"/>
      <c r="F34" s="38"/>
      <c r="G34" s="38"/>
      <c r="H34" s="38"/>
      <c r="I34" s="38"/>
      <c r="J34" s="4"/>
      <c r="K34" s="4"/>
    </row>
    <row r="35" spans="1:9" ht="21.75" customHeight="1">
      <c r="A35" s="158"/>
      <c r="B35" s="158"/>
      <c r="C35" s="158"/>
      <c r="D35" s="158"/>
      <c r="E35" s="38"/>
      <c r="F35" s="38"/>
      <c r="G35" s="38"/>
      <c r="H35" s="38"/>
      <c r="I35" s="38"/>
    </row>
    <row r="36" spans="1:9" ht="12.75">
      <c r="A36" s="30"/>
      <c r="B36" s="30"/>
      <c r="C36" s="30"/>
      <c r="D36" s="30"/>
      <c r="E36" s="38"/>
      <c r="F36" s="38"/>
      <c r="G36" s="38"/>
      <c r="H36" s="38"/>
      <c r="I36" s="38"/>
    </row>
    <row r="37" spans="1:9" ht="12.75">
      <c r="A37" s="30"/>
      <c r="B37" s="30"/>
      <c r="C37" s="30"/>
      <c r="D37" s="30"/>
      <c r="E37" s="38"/>
      <c r="F37" s="38"/>
      <c r="G37" s="38"/>
      <c r="H37" s="38"/>
      <c r="I37" s="38"/>
    </row>
    <row r="38" spans="1:9" ht="12.75">
      <c r="A38" s="30"/>
      <c r="B38" s="30"/>
      <c r="C38" s="30"/>
      <c r="D38" s="30"/>
      <c r="E38" s="38"/>
      <c r="F38" s="38"/>
      <c r="G38" s="38"/>
      <c r="H38" s="38"/>
      <c r="I38" s="38"/>
    </row>
    <row r="39" spans="1:9" ht="12.75">
      <c r="A39" s="30"/>
      <c r="B39" s="30"/>
      <c r="C39" s="30"/>
      <c r="D39" s="30"/>
      <c r="E39" s="38"/>
      <c r="F39" s="38"/>
      <c r="G39" s="38"/>
      <c r="H39" s="38"/>
      <c r="I39" s="38"/>
    </row>
    <row r="40" spans="1:9" ht="12.75">
      <c r="A40" s="30"/>
      <c r="B40" s="30"/>
      <c r="C40" s="30"/>
      <c r="D40" s="30"/>
      <c r="E40" s="38"/>
      <c r="F40" s="38"/>
      <c r="G40" s="38"/>
      <c r="H40" s="38"/>
      <c r="I40" s="38"/>
    </row>
    <row r="41" spans="5:9" ht="12.75">
      <c r="E41" s="38"/>
      <c r="F41" s="38"/>
      <c r="G41" s="38"/>
      <c r="H41" s="38"/>
      <c r="I41" s="38"/>
    </row>
    <row r="42" spans="5:9" ht="12.75">
      <c r="E42" s="38"/>
      <c r="F42" s="38"/>
      <c r="G42" s="38"/>
      <c r="H42" s="38"/>
      <c r="I42" s="38"/>
    </row>
    <row r="43" spans="5:9" ht="12.75">
      <c r="E43" s="38"/>
      <c r="F43" s="38"/>
      <c r="G43" s="38"/>
      <c r="H43" s="38"/>
      <c r="I43" s="38"/>
    </row>
    <row r="44" spans="5:9" ht="12.75">
      <c r="E44" s="38"/>
      <c r="F44" s="38"/>
      <c r="G44" s="38"/>
      <c r="H44" s="38"/>
      <c r="I44" s="38"/>
    </row>
    <row r="45" spans="5:9" ht="12.75">
      <c r="E45" s="38"/>
      <c r="F45" s="38"/>
      <c r="G45" s="38"/>
      <c r="H45" s="38"/>
      <c r="I45" s="38"/>
    </row>
    <row r="46" spans="5:9" ht="12.75">
      <c r="E46" s="38"/>
      <c r="F46" s="38"/>
      <c r="G46" s="38"/>
      <c r="H46" s="38"/>
      <c r="I46" s="38"/>
    </row>
  </sheetData>
  <mergeCells count="5">
    <mergeCell ref="A35:D35"/>
    <mergeCell ref="A4:D4"/>
    <mergeCell ref="A14:D14"/>
    <mergeCell ref="A17:D17"/>
    <mergeCell ref="A27:D27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83">
    <tabColor indexed="15"/>
  </sheetPr>
  <dimension ref="A1:E36"/>
  <sheetViews>
    <sheetView showGridLines="0" view="pageBreakPreview" zoomScaleSheetLayoutView="100" workbookViewId="0" topLeftCell="A3">
      <selection activeCell="A1" sqref="A1:G1"/>
    </sheetView>
  </sheetViews>
  <sheetFormatPr defaultColWidth="11.421875" defaultRowHeight="12"/>
  <cols>
    <col min="1" max="1" width="47.57421875" style="2" customWidth="1"/>
    <col min="2" max="2" width="7.140625" style="2" customWidth="1"/>
    <col min="3" max="5" width="14.7109375" style="2" customWidth="1"/>
    <col min="6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39.75" customHeight="1">
      <c r="A4" s="154" t="s">
        <v>15</v>
      </c>
      <c r="B4" s="154"/>
      <c r="C4" s="154"/>
      <c r="D4" s="154"/>
      <c r="E4" s="154"/>
    </row>
    <row r="5" spans="1:5" ht="19.5" customHeight="1">
      <c r="A5" s="5" t="s">
        <v>33</v>
      </c>
      <c r="B5" s="6"/>
      <c r="C5" s="6"/>
      <c r="D5" s="6"/>
      <c r="E5" s="6"/>
    </row>
    <row r="6" spans="1:5" ht="19.5" customHeight="1">
      <c r="A6" s="72"/>
      <c r="B6" s="163" t="s">
        <v>193</v>
      </c>
      <c r="C6" s="163"/>
      <c r="D6" s="163"/>
      <c r="E6" s="163"/>
    </row>
    <row r="7" spans="1:5" ht="27.75" customHeight="1">
      <c r="A7" s="11"/>
      <c r="B7" s="50" t="s">
        <v>34</v>
      </c>
      <c r="C7" s="166" t="s">
        <v>221</v>
      </c>
      <c r="D7" s="166"/>
      <c r="E7" s="167"/>
    </row>
    <row r="8" spans="1:5" ht="27.75" customHeight="1">
      <c r="A8" s="11"/>
      <c r="B8" s="50"/>
      <c r="C8" s="12" t="s">
        <v>223</v>
      </c>
      <c r="D8" s="50" t="s">
        <v>222</v>
      </c>
      <c r="E8" s="50" t="s">
        <v>224</v>
      </c>
    </row>
    <row r="9" spans="1:5" ht="22.5" customHeight="1">
      <c r="A9" s="17" t="s">
        <v>34</v>
      </c>
      <c r="B9" s="18">
        <v>13120.53105410001</v>
      </c>
      <c r="C9" s="18">
        <v>3072.175016300001</v>
      </c>
      <c r="D9" s="18">
        <v>3459.4210729000015</v>
      </c>
      <c r="E9" s="18">
        <v>6234.743364800001</v>
      </c>
    </row>
    <row r="10" spans="1:5" ht="15" customHeight="1">
      <c r="A10" s="22" t="s">
        <v>39</v>
      </c>
      <c r="B10" s="20">
        <v>2466.2834706</v>
      </c>
      <c r="C10" s="20">
        <v>797.6638767000002</v>
      </c>
      <c r="D10" s="20">
        <v>482.5723908</v>
      </c>
      <c r="E10" s="20">
        <v>1106.2682710999998</v>
      </c>
    </row>
    <row r="11" spans="1:5" ht="15" customHeight="1">
      <c r="A11" s="22" t="s">
        <v>40</v>
      </c>
      <c r="B11" s="20">
        <v>2475.7315502</v>
      </c>
      <c r="C11" s="20">
        <v>440.005414</v>
      </c>
      <c r="D11" s="20">
        <v>859.852188</v>
      </c>
      <c r="E11" s="20">
        <v>1124.5645066</v>
      </c>
    </row>
    <row r="12" spans="1:5" ht="15" customHeight="1">
      <c r="A12" s="22" t="s">
        <v>41</v>
      </c>
      <c r="B12" s="20">
        <v>5865.8707638</v>
      </c>
      <c r="C12" s="20">
        <v>953.0424230000001</v>
      </c>
      <c r="D12" s="20">
        <v>1413.3638257000002</v>
      </c>
      <c r="E12" s="20">
        <v>3373.9852010000004</v>
      </c>
    </row>
    <row r="13" spans="1:5" ht="15" customHeight="1">
      <c r="A13" s="22" t="s">
        <v>42</v>
      </c>
      <c r="B13" s="20">
        <v>5127.8703972</v>
      </c>
      <c r="C13" s="20">
        <v>958.4652355</v>
      </c>
      <c r="D13" s="20">
        <v>1117.8260156</v>
      </c>
      <c r="E13" s="20">
        <v>2885.4383078</v>
      </c>
    </row>
    <row r="14" spans="1:5" ht="15" customHeight="1">
      <c r="A14" s="22" t="s">
        <v>43</v>
      </c>
      <c r="B14" s="20">
        <v>10767.872797</v>
      </c>
      <c r="C14" s="20">
        <v>2356.185558</v>
      </c>
      <c r="D14" s="20">
        <v>2752.631490200001</v>
      </c>
      <c r="E14" s="20">
        <v>5393.5993359</v>
      </c>
    </row>
    <row r="15" spans="1:5" ht="15" customHeight="1">
      <c r="A15" s="22" t="s">
        <v>44</v>
      </c>
      <c r="B15" s="20">
        <v>10684.669455</v>
      </c>
      <c r="C15" s="20">
        <v>2377.4112706</v>
      </c>
      <c r="D15" s="20">
        <v>2824.0094190000004</v>
      </c>
      <c r="E15" s="20">
        <v>5159.178660500001</v>
      </c>
    </row>
    <row r="16" spans="1:5" ht="15" customHeight="1">
      <c r="A16" s="22" t="s">
        <v>45</v>
      </c>
      <c r="B16" s="20">
        <v>10686.502308</v>
      </c>
      <c r="C16" s="20">
        <v>2280.6792244000003</v>
      </c>
      <c r="D16" s="20">
        <v>2837.964561200001</v>
      </c>
      <c r="E16" s="20">
        <v>5332.523605000001</v>
      </c>
    </row>
    <row r="17" spans="1:5" ht="15" customHeight="1">
      <c r="A17" s="22" t="s">
        <v>46</v>
      </c>
      <c r="B17" s="20">
        <v>9387.5408757</v>
      </c>
      <c r="C17" s="86">
        <v>2035.7300716999991</v>
      </c>
      <c r="D17" s="86">
        <v>2554.3274275000003</v>
      </c>
      <c r="E17" s="86">
        <v>4532.328178299999</v>
      </c>
    </row>
    <row r="18" spans="1:5" ht="21.75" customHeight="1">
      <c r="A18" s="155" t="s">
        <v>346</v>
      </c>
      <c r="B18" s="155"/>
      <c r="C18" s="156"/>
      <c r="D18" s="156"/>
      <c r="E18" s="156"/>
    </row>
    <row r="19" spans="1:5" ht="12" customHeight="1">
      <c r="A19" s="27" t="s">
        <v>38</v>
      </c>
      <c r="B19" s="28"/>
      <c r="C19" s="28"/>
      <c r="D19" s="28"/>
      <c r="E19" s="20"/>
    </row>
    <row r="20" spans="1:5" ht="19.5" customHeight="1">
      <c r="A20" s="29"/>
      <c r="B20" s="29"/>
      <c r="C20" s="29"/>
      <c r="D20" s="29"/>
      <c r="E20" s="29"/>
    </row>
    <row r="21" spans="1:5" ht="39.75" customHeight="1">
      <c r="A21" s="154" t="s">
        <v>16</v>
      </c>
      <c r="B21" s="154"/>
      <c r="C21" s="154"/>
      <c r="D21" s="154"/>
      <c r="E21" s="154"/>
    </row>
    <row r="22" spans="1:5" ht="17.25" customHeight="1">
      <c r="A22" s="5" t="s">
        <v>33</v>
      </c>
      <c r="B22" s="6"/>
      <c r="C22" s="6"/>
      <c r="D22" s="6"/>
      <c r="E22" s="6"/>
    </row>
    <row r="23" spans="1:5" ht="19.5" customHeight="1">
      <c r="A23" s="72"/>
      <c r="B23" s="163" t="s">
        <v>193</v>
      </c>
      <c r="C23" s="163"/>
      <c r="D23" s="163"/>
      <c r="E23" s="163"/>
    </row>
    <row r="24" spans="1:5" ht="27.75" customHeight="1">
      <c r="A24" s="11"/>
      <c r="B24" s="50" t="s">
        <v>34</v>
      </c>
      <c r="C24" s="166" t="s">
        <v>221</v>
      </c>
      <c r="D24" s="166"/>
      <c r="E24" s="167"/>
    </row>
    <row r="25" spans="1:5" ht="27.75" customHeight="1">
      <c r="A25" s="11"/>
      <c r="B25" s="50"/>
      <c r="C25" s="12" t="s">
        <v>223</v>
      </c>
      <c r="D25" s="50" t="s">
        <v>222</v>
      </c>
      <c r="E25" s="50" t="s">
        <v>224</v>
      </c>
    </row>
    <row r="26" spans="1:5" ht="22.5" customHeight="1">
      <c r="A26" s="17" t="s">
        <v>34</v>
      </c>
      <c r="B26" s="18">
        <v>13120.53105410001</v>
      </c>
      <c r="C26" s="18">
        <v>3072.175016300001</v>
      </c>
      <c r="D26" s="18">
        <v>3459.4210729000015</v>
      </c>
      <c r="E26" s="18">
        <v>6234.743364800001</v>
      </c>
    </row>
    <row r="27" spans="1:5" ht="15" customHeight="1">
      <c r="A27" s="81" t="s">
        <v>142</v>
      </c>
      <c r="B27" s="20">
        <v>5791.7311256</v>
      </c>
      <c r="C27" s="20">
        <v>1090.2135578</v>
      </c>
      <c r="D27" s="20">
        <v>1315.0298057</v>
      </c>
      <c r="E27" s="20">
        <v>3272.1558958</v>
      </c>
    </row>
    <row r="28" spans="1:5" ht="15" customHeight="1">
      <c r="A28" s="81" t="s">
        <v>143</v>
      </c>
      <c r="B28" s="20">
        <v>1709.6210705</v>
      </c>
      <c r="C28" s="20">
        <v>559.5094578</v>
      </c>
      <c r="D28" s="20">
        <v>299.7335737</v>
      </c>
      <c r="E28" s="20">
        <v>836.393059</v>
      </c>
    </row>
    <row r="29" spans="1:5" ht="15" customHeight="1">
      <c r="A29" s="81" t="s">
        <v>144</v>
      </c>
      <c r="B29" s="20">
        <v>1112.1610026</v>
      </c>
      <c r="C29" s="20">
        <v>256.3830366</v>
      </c>
      <c r="D29" s="20">
        <v>428.16558380000004</v>
      </c>
      <c r="E29" s="20">
        <v>427.61238219999996</v>
      </c>
    </row>
    <row r="30" spans="1:5" ht="15" customHeight="1">
      <c r="A30" s="81" t="s">
        <v>145</v>
      </c>
      <c r="B30" s="20">
        <v>151.20114</v>
      </c>
      <c r="C30" s="20">
        <v>0</v>
      </c>
      <c r="D30" s="20">
        <v>74.1147319</v>
      </c>
      <c r="E30" s="20">
        <v>77.0864081</v>
      </c>
    </row>
    <row r="31" spans="1:5" ht="15" customHeight="1">
      <c r="A31" s="81" t="s">
        <v>146</v>
      </c>
      <c r="B31" s="20">
        <v>3150.5060235</v>
      </c>
      <c r="C31" s="20">
        <v>983.9951721000002</v>
      </c>
      <c r="D31" s="20">
        <v>840.6538257</v>
      </c>
      <c r="E31" s="20">
        <v>1288.5325641</v>
      </c>
    </row>
    <row r="32" spans="1:5" ht="15" customHeight="1">
      <c r="A32" s="81" t="s">
        <v>147</v>
      </c>
      <c r="B32" s="20">
        <v>1612.1839472</v>
      </c>
      <c r="C32" s="20">
        <v>493.4818958</v>
      </c>
      <c r="D32" s="20">
        <v>368.7324579</v>
      </c>
      <c r="E32" s="20">
        <v>663.5495890999999</v>
      </c>
    </row>
    <row r="33" spans="1:5" ht="15" customHeight="1">
      <c r="A33" s="81" t="s">
        <v>148</v>
      </c>
      <c r="B33" s="20">
        <v>824.2021306</v>
      </c>
      <c r="C33" s="20">
        <v>236.217648</v>
      </c>
      <c r="D33" s="20">
        <v>213.6270993</v>
      </c>
      <c r="E33" s="20">
        <v>344.53710290000004</v>
      </c>
    </row>
    <row r="34" spans="1:5" ht="15" customHeight="1">
      <c r="A34" s="82" t="s">
        <v>149</v>
      </c>
      <c r="B34" s="20">
        <v>5416.8000357</v>
      </c>
      <c r="C34" s="20">
        <v>1424.2081744</v>
      </c>
      <c r="D34" s="20">
        <v>1763.0000782</v>
      </c>
      <c r="E34" s="20">
        <v>2035.6888450000001</v>
      </c>
    </row>
    <row r="35" spans="1:5" ht="23.25" customHeight="1">
      <c r="A35" s="155" t="s">
        <v>346</v>
      </c>
      <c r="B35" s="155"/>
      <c r="C35" s="155"/>
      <c r="D35" s="155"/>
      <c r="E35" s="155"/>
    </row>
    <row r="36" spans="1:5" ht="12.75">
      <c r="A36" s="27" t="s">
        <v>38</v>
      </c>
      <c r="B36" s="28"/>
      <c r="C36" s="28"/>
      <c r="D36" s="28"/>
      <c r="E36" s="20"/>
    </row>
  </sheetData>
  <mergeCells count="8">
    <mergeCell ref="B23:E23"/>
    <mergeCell ref="A35:E35"/>
    <mergeCell ref="B6:E6"/>
    <mergeCell ref="A4:E4"/>
    <mergeCell ref="A18:E18"/>
    <mergeCell ref="A21:E21"/>
    <mergeCell ref="C7:E7"/>
    <mergeCell ref="C24:E24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84">
    <tabColor indexed="15"/>
  </sheetPr>
  <dimension ref="A1:E36"/>
  <sheetViews>
    <sheetView showGridLines="0" view="pageBreakPreview" zoomScaleSheetLayoutView="100" workbookViewId="0" topLeftCell="A4">
      <selection activeCell="A1" sqref="A1:G1"/>
    </sheetView>
  </sheetViews>
  <sheetFormatPr defaultColWidth="11.421875" defaultRowHeight="12"/>
  <cols>
    <col min="1" max="1" width="47.57421875" style="2" customWidth="1"/>
    <col min="2" max="2" width="13.421875" style="2" customWidth="1"/>
    <col min="3" max="4" width="14.7109375" style="2" customWidth="1"/>
    <col min="5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39.75" customHeight="1">
      <c r="A4" s="154" t="s">
        <v>18</v>
      </c>
      <c r="B4" s="154"/>
      <c r="C4" s="154"/>
      <c r="D4" s="154"/>
      <c r="E4" s="79"/>
    </row>
    <row r="5" spans="1:4" ht="19.5" customHeight="1">
      <c r="A5" s="5" t="s">
        <v>33</v>
      </c>
      <c r="B5" s="6"/>
      <c r="C5" s="6"/>
      <c r="D5" s="6"/>
    </row>
    <row r="6" spans="1:4" ht="19.5" customHeight="1">
      <c r="A6" s="72"/>
      <c r="B6" s="163" t="s">
        <v>193</v>
      </c>
      <c r="C6" s="163"/>
      <c r="D6" s="163"/>
    </row>
    <row r="7" spans="1:4" ht="31.5" customHeight="1">
      <c r="A7" s="11"/>
      <c r="B7" s="50" t="s">
        <v>34</v>
      </c>
      <c r="C7" s="164" t="s">
        <v>225</v>
      </c>
      <c r="D7" s="165"/>
    </row>
    <row r="8" spans="1:4" ht="19.5" customHeight="1">
      <c r="A8" s="11"/>
      <c r="B8" s="50"/>
      <c r="C8" s="12" t="s">
        <v>34</v>
      </c>
      <c r="D8" s="50" t="s">
        <v>202</v>
      </c>
    </row>
    <row r="9" spans="1:4" ht="22.5" customHeight="1">
      <c r="A9" s="17" t="s">
        <v>34</v>
      </c>
      <c r="B9" s="18">
        <v>13120.53105410001</v>
      </c>
      <c r="C9" s="18">
        <v>6589.332309800009</v>
      </c>
      <c r="D9" s="83">
        <f aca="true" t="shared" si="0" ref="D9:D17">C9/B9</f>
        <v>0.5022153663316029</v>
      </c>
    </row>
    <row r="10" spans="1:4" ht="15" customHeight="1">
      <c r="A10" s="22" t="s">
        <v>39</v>
      </c>
      <c r="B10" s="20">
        <v>2466.2834706</v>
      </c>
      <c r="C10" s="20">
        <v>1522.5474361</v>
      </c>
      <c r="D10" s="84">
        <f t="shared" si="0"/>
        <v>0.617344864955687</v>
      </c>
    </row>
    <row r="11" spans="1:4" ht="15" customHeight="1">
      <c r="A11" s="22" t="s">
        <v>40</v>
      </c>
      <c r="B11" s="20">
        <v>2475.7315502</v>
      </c>
      <c r="C11" s="20">
        <v>1117.4902695</v>
      </c>
      <c r="D11" s="84">
        <f t="shared" si="0"/>
        <v>0.45137780362726504</v>
      </c>
    </row>
    <row r="12" spans="1:4" ht="15" customHeight="1">
      <c r="A12" s="22" t="s">
        <v>41</v>
      </c>
      <c r="B12" s="20">
        <v>5865.8707638</v>
      </c>
      <c r="C12" s="20">
        <v>3852.471017</v>
      </c>
      <c r="D12" s="84">
        <f t="shared" si="0"/>
        <v>0.6567602956367062</v>
      </c>
    </row>
    <row r="13" spans="1:4" ht="15" customHeight="1">
      <c r="A13" s="22" t="s">
        <v>42</v>
      </c>
      <c r="B13" s="20">
        <v>5127.8703972</v>
      </c>
      <c r="C13" s="20">
        <v>3434.7832499</v>
      </c>
      <c r="D13" s="84">
        <f t="shared" si="0"/>
        <v>0.6698264550085965</v>
      </c>
    </row>
    <row r="14" spans="1:4" ht="15" customHeight="1">
      <c r="A14" s="22" t="s">
        <v>43</v>
      </c>
      <c r="B14" s="20">
        <v>10767.872797</v>
      </c>
      <c r="C14" s="20">
        <v>5828.1585706</v>
      </c>
      <c r="D14" s="84">
        <f t="shared" si="0"/>
        <v>0.5412544037689379</v>
      </c>
    </row>
    <row r="15" spans="1:4" ht="15" customHeight="1">
      <c r="A15" s="22" t="s">
        <v>44</v>
      </c>
      <c r="B15" s="20">
        <v>10684.669455</v>
      </c>
      <c r="C15" s="20">
        <v>5720.7620085</v>
      </c>
      <c r="D15" s="84">
        <f t="shared" si="0"/>
        <v>0.5354177808301699</v>
      </c>
    </row>
    <row r="16" spans="1:4" ht="15" customHeight="1">
      <c r="A16" s="22" t="s">
        <v>45</v>
      </c>
      <c r="B16" s="20">
        <v>10686.502308</v>
      </c>
      <c r="C16" s="20">
        <v>5810.0321019</v>
      </c>
      <c r="D16" s="84">
        <f t="shared" si="0"/>
        <v>0.5436794878667237</v>
      </c>
    </row>
    <row r="17" spans="1:4" ht="15" customHeight="1">
      <c r="A17" s="22" t="s">
        <v>46</v>
      </c>
      <c r="B17" s="20">
        <v>9387.5408757</v>
      </c>
      <c r="C17" s="86">
        <v>5010.5809504</v>
      </c>
      <c r="D17" s="85">
        <f t="shared" si="0"/>
        <v>0.5337479768924442</v>
      </c>
    </row>
    <row r="18" spans="1:4" ht="21.75" customHeight="1">
      <c r="A18" s="155" t="s">
        <v>346</v>
      </c>
      <c r="B18" s="155"/>
      <c r="C18" s="156"/>
      <c r="D18" s="156"/>
    </row>
    <row r="19" spans="1:4" ht="12" customHeight="1">
      <c r="A19" s="27" t="s">
        <v>38</v>
      </c>
      <c r="B19" s="28"/>
      <c r="C19" s="28"/>
      <c r="D19" s="20"/>
    </row>
    <row r="20" spans="1:4" ht="33" customHeight="1">
      <c r="A20" s="29"/>
      <c r="B20" s="29"/>
      <c r="C20" s="29"/>
      <c r="D20" s="29"/>
    </row>
    <row r="21" spans="1:4" ht="39.75" customHeight="1">
      <c r="A21" s="154" t="s">
        <v>19</v>
      </c>
      <c r="B21" s="154"/>
      <c r="C21" s="154"/>
      <c r="D21" s="154"/>
    </row>
    <row r="22" spans="1:4" ht="17.25" customHeight="1">
      <c r="A22" s="5" t="s">
        <v>33</v>
      </c>
      <c r="B22" s="6"/>
      <c r="C22" s="6"/>
      <c r="D22" s="6"/>
    </row>
    <row r="23" spans="1:4" ht="19.5" customHeight="1">
      <c r="A23" s="72"/>
      <c r="B23" s="163" t="s">
        <v>193</v>
      </c>
      <c r="C23" s="163"/>
      <c r="D23" s="163"/>
    </row>
    <row r="24" spans="1:4" ht="31.5" customHeight="1">
      <c r="A24" s="11"/>
      <c r="B24" s="50" t="s">
        <v>34</v>
      </c>
      <c r="C24" s="164" t="s">
        <v>225</v>
      </c>
      <c r="D24" s="165"/>
    </row>
    <row r="25" spans="1:4" ht="19.5" customHeight="1">
      <c r="A25" s="11"/>
      <c r="B25" s="50"/>
      <c r="C25" s="12" t="s">
        <v>34</v>
      </c>
      <c r="D25" s="50" t="s">
        <v>202</v>
      </c>
    </row>
    <row r="26" spans="1:4" ht="22.5" customHeight="1">
      <c r="A26" s="17" t="s">
        <v>34</v>
      </c>
      <c r="B26" s="18">
        <v>13120.53105410001</v>
      </c>
      <c r="C26" s="18">
        <v>6589.332309800009</v>
      </c>
      <c r="D26" s="83">
        <f aca="true" t="shared" si="1" ref="D26:D34">C26/B26</f>
        <v>0.5022153663316029</v>
      </c>
    </row>
    <row r="27" spans="1:4" ht="15" customHeight="1">
      <c r="A27" s="81" t="s">
        <v>142</v>
      </c>
      <c r="B27" s="20">
        <v>5791.7311256</v>
      </c>
      <c r="C27" s="20">
        <v>3858.4668402</v>
      </c>
      <c r="D27" s="84">
        <f t="shared" si="1"/>
        <v>0.6662026873356071</v>
      </c>
    </row>
    <row r="28" spans="1:4" ht="15" customHeight="1">
      <c r="A28" s="81" t="s">
        <v>143</v>
      </c>
      <c r="B28" s="20">
        <v>1709.6210705</v>
      </c>
      <c r="C28" s="20">
        <v>1102.5137481</v>
      </c>
      <c r="D28" s="84">
        <f t="shared" si="1"/>
        <v>0.6448877866120099</v>
      </c>
    </row>
    <row r="29" spans="1:4" ht="15" customHeight="1">
      <c r="A29" s="81" t="s">
        <v>144</v>
      </c>
      <c r="B29" s="20">
        <v>1112.1610026</v>
      </c>
      <c r="C29" s="20">
        <v>500.2724733</v>
      </c>
      <c r="D29" s="84">
        <f t="shared" si="1"/>
        <v>0.4498201898200598</v>
      </c>
    </row>
    <row r="30" spans="1:4" ht="15" customHeight="1">
      <c r="A30" s="81" t="s">
        <v>145</v>
      </c>
      <c r="B30" s="20">
        <v>151.20114</v>
      </c>
      <c r="C30" s="20">
        <v>44.8133774</v>
      </c>
      <c r="D30" s="84">
        <f t="shared" si="1"/>
        <v>0.2963825365337854</v>
      </c>
    </row>
    <row r="31" spans="1:4" ht="15" customHeight="1">
      <c r="A31" s="81" t="s">
        <v>146</v>
      </c>
      <c r="B31" s="20">
        <v>3150.5060235</v>
      </c>
      <c r="C31" s="20">
        <v>1220.8281374</v>
      </c>
      <c r="D31" s="84">
        <f t="shared" si="1"/>
        <v>0.38750223878122986</v>
      </c>
    </row>
    <row r="32" spans="1:4" ht="15" customHeight="1">
      <c r="A32" s="81" t="s">
        <v>147</v>
      </c>
      <c r="B32" s="20">
        <v>1612.1839472</v>
      </c>
      <c r="C32" s="20">
        <v>702.754037</v>
      </c>
      <c r="D32" s="84">
        <f t="shared" si="1"/>
        <v>0.4359018945825167</v>
      </c>
    </row>
    <row r="33" spans="1:4" ht="15" customHeight="1">
      <c r="A33" s="81" t="s">
        <v>148</v>
      </c>
      <c r="B33" s="20">
        <v>824.2021306</v>
      </c>
      <c r="C33" s="20">
        <v>262.9594948</v>
      </c>
      <c r="D33" s="84">
        <f t="shared" si="1"/>
        <v>0.31904733685724834</v>
      </c>
    </row>
    <row r="34" spans="1:4" ht="15" customHeight="1">
      <c r="A34" s="82" t="s">
        <v>149</v>
      </c>
      <c r="B34" s="20">
        <v>5416.8000357</v>
      </c>
      <c r="C34" s="20">
        <v>1838.4388322</v>
      </c>
      <c r="D34" s="85">
        <f t="shared" si="1"/>
        <v>0.3393957355050163</v>
      </c>
    </row>
    <row r="35" spans="1:4" ht="23.25" customHeight="1">
      <c r="A35" s="155" t="s">
        <v>346</v>
      </c>
      <c r="B35" s="155"/>
      <c r="C35" s="155"/>
      <c r="D35" s="155"/>
    </row>
    <row r="36" spans="1:4" ht="12.75">
      <c r="A36" s="27" t="s">
        <v>38</v>
      </c>
      <c r="B36" s="28"/>
      <c r="C36" s="28"/>
      <c r="D36" s="20"/>
    </row>
  </sheetData>
  <mergeCells count="8">
    <mergeCell ref="B23:D23"/>
    <mergeCell ref="A35:D35"/>
    <mergeCell ref="B6:D6"/>
    <mergeCell ref="A4:D4"/>
    <mergeCell ref="A18:D18"/>
    <mergeCell ref="A21:D21"/>
    <mergeCell ref="C7:D7"/>
    <mergeCell ref="C24:D24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52">
    <tabColor indexed="15"/>
  </sheetPr>
  <dimension ref="A1:K43"/>
  <sheetViews>
    <sheetView showGridLines="0" view="pageBreakPreview" zoomScaleSheetLayoutView="100" workbookViewId="0" topLeftCell="A7">
      <selection activeCell="A1" sqref="A1:G1"/>
    </sheetView>
  </sheetViews>
  <sheetFormatPr defaultColWidth="11.421875" defaultRowHeight="12"/>
  <cols>
    <col min="1" max="1" width="52.7109375" style="2" customWidth="1"/>
    <col min="2" max="2" width="10.7109375" style="2" customWidth="1"/>
    <col min="3" max="3" width="12.7109375" style="2" customWidth="1"/>
    <col min="4" max="4" width="24.57421875" style="2" customWidth="1"/>
    <col min="5" max="5" width="16.140625" style="4" bestFit="1" customWidth="1"/>
    <col min="6" max="6" width="16.140625" style="4" customWidth="1"/>
    <col min="7" max="9" width="13.00390625" style="4" bestFit="1" customWidth="1"/>
    <col min="10" max="11" width="11.421875" style="3" customWidth="1"/>
    <col min="12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60" customHeight="1">
      <c r="A4" s="154" t="s">
        <v>20</v>
      </c>
      <c r="B4" s="154"/>
      <c r="C4" s="154"/>
      <c r="D4" s="154"/>
    </row>
    <row r="5" spans="1:11" s="10" customFormat="1" ht="18" customHeight="1">
      <c r="A5" s="5" t="s">
        <v>33</v>
      </c>
      <c r="B5" s="6"/>
      <c r="C5" s="6"/>
      <c r="D5" s="6"/>
      <c r="E5" s="7"/>
      <c r="F5" s="7"/>
      <c r="G5" s="7"/>
      <c r="H5" s="8"/>
      <c r="I5" s="8"/>
      <c r="J5" s="9"/>
      <c r="K5" s="9"/>
    </row>
    <row r="6" spans="1:11" s="16" customFormat="1" ht="49.5" customHeight="1">
      <c r="A6" s="11"/>
      <c r="B6" s="12" t="s">
        <v>34</v>
      </c>
      <c r="C6" s="135" t="s">
        <v>328</v>
      </c>
      <c r="D6" s="135" t="s">
        <v>329</v>
      </c>
      <c r="E6" s="13"/>
      <c r="F6" s="50"/>
      <c r="G6" s="50"/>
      <c r="H6" s="50"/>
      <c r="I6" s="50"/>
      <c r="K6" s="15"/>
    </row>
    <row r="7" spans="1:11" s="16" customFormat="1" ht="22.5" customHeight="1">
      <c r="A7" s="17" t="s">
        <v>34</v>
      </c>
      <c r="B7" s="18">
        <v>13120.53105410001</v>
      </c>
      <c r="C7" s="18">
        <v>11395.86803360001</v>
      </c>
      <c r="D7" s="18">
        <v>1724.6630205000001</v>
      </c>
      <c r="E7" s="56"/>
      <c r="F7" s="48"/>
      <c r="G7" s="48"/>
      <c r="H7" s="48"/>
      <c r="I7" s="48"/>
      <c r="J7" s="15"/>
      <c r="K7" s="15"/>
    </row>
    <row r="8" spans="1:11" s="49" customFormat="1" ht="15" customHeight="1">
      <c r="A8" s="22" t="s">
        <v>217</v>
      </c>
      <c r="B8" s="20">
        <v>1938.6848358</v>
      </c>
      <c r="C8" s="20">
        <v>1770.8436742</v>
      </c>
      <c r="D8" s="20">
        <v>167.8411616</v>
      </c>
      <c r="E8" s="19"/>
      <c r="F8" s="35"/>
      <c r="G8" s="35"/>
      <c r="H8" s="35"/>
      <c r="I8" s="35"/>
      <c r="J8" s="45"/>
      <c r="K8" s="45"/>
    </row>
    <row r="9" spans="1:11" s="49" customFormat="1" ht="15" customHeight="1">
      <c r="A9" s="22" t="s">
        <v>218</v>
      </c>
      <c r="B9" s="20">
        <v>2441.9220600000003</v>
      </c>
      <c r="C9" s="20">
        <v>2133.4738424</v>
      </c>
      <c r="D9" s="20">
        <v>308.4482176</v>
      </c>
      <c r="E9" s="19"/>
      <c r="F9" s="35"/>
      <c r="G9" s="35"/>
      <c r="H9" s="35"/>
      <c r="I9" s="35"/>
      <c r="J9" s="45"/>
      <c r="K9" s="45"/>
    </row>
    <row r="10" spans="1:11" s="49" customFormat="1" ht="15" customHeight="1">
      <c r="A10" s="22" t="s">
        <v>219</v>
      </c>
      <c r="B10" s="20">
        <v>1999.3932561</v>
      </c>
      <c r="C10" s="20">
        <v>1809.7455572</v>
      </c>
      <c r="D10" s="20">
        <v>189.6476989</v>
      </c>
      <c r="E10" s="19"/>
      <c r="F10" s="35"/>
      <c r="G10" s="35"/>
      <c r="H10" s="35"/>
      <c r="I10" s="35"/>
      <c r="J10" s="45"/>
      <c r="K10" s="45"/>
    </row>
    <row r="11" spans="1:11" s="49" customFormat="1" ht="15" customHeight="1">
      <c r="A11" s="22" t="s">
        <v>226</v>
      </c>
      <c r="B11" s="20">
        <v>1331.9124396</v>
      </c>
      <c r="C11" s="20">
        <v>1190.6818942</v>
      </c>
      <c r="D11" s="20">
        <v>141.2305454</v>
      </c>
      <c r="E11" s="19"/>
      <c r="F11" s="35"/>
      <c r="G11" s="35"/>
      <c r="H11" s="35"/>
      <c r="I11" s="35"/>
      <c r="J11" s="45"/>
      <c r="K11" s="45"/>
    </row>
    <row r="12" spans="1:11" s="49" customFormat="1" ht="15" customHeight="1">
      <c r="A12" s="22" t="s">
        <v>220</v>
      </c>
      <c r="B12" s="20">
        <v>4940.4404196</v>
      </c>
      <c r="C12" s="20">
        <v>4034.7203691</v>
      </c>
      <c r="D12" s="20">
        <v>905.7200505</v>
      </c>
      <c r="E12" s="19"/>
      <c r="F12" s="35"/>
      <c r="G12" s="35"/>
      <c r="H12" s="35"/>
      <c r="I12" s="35"/>
      <c r="J12" s="45"/>
      <c r="K12" s="45"/>
    </row>
    <row r="13" spans="1:11" s="49" customFormat="1" ht="15" customHeight="1">
      <c r="A13" s="22" t="s">
        <v>51</v>
      </c>
      <c r="B13" s="20">
        <v>468.178043</v>
      </c>
      <c r="C13" s="20">
        <v>456.4026965</v>
      </c>
      <c r="D13" s="20">
        <v>11.7753465</v>
      </c>
      <c r="E13" s="19"/>
      <c r="F13" s="35"/>
      <c r="G13" s="35"/>
      <c r="H13" s="35"/>
      <c r="I13" s="35"/>
      <c r="J13" s="45"/>
      <c r="K13" s="45"/>
    </row>
    <row r="14" spans="1:10" ht="22.5" customHeight="1">
      <c r="A14" s="155" t="s">
        <v>346</v>
      </c>
      <c r="B14" s="155"/>
      <c r="C14" s="155"/>
      <c r="D14" s="155"/>
      <c r="E14" s="26"/>
      <c r="F14" s="26"/>
      <c r="G14" s="26"/>
      <c r="H14" s="26"/>
      <c r="I14" s="26"/>
      <c r="J14" s="25"/>
    </row>
    <row r="15" spans="1:4" ht="15" customHeight="1">
      <c r="A15" s="27" t="s">
        <v>38</v>
      </c>
      <c r="B15" s="28"/>
      <c r="C15" s="20"/>
      <c r="D15" s="28"/>
    </row>
    <row r="16" spans="1:11" s="42" customFormat="1" ht="39.75" customHeight="1">
      <c r="A16" s="41"/>
      <c r="C16" s="43"/>
      <c r="D16" s="44"/>
      <c r="E16" s="4"/>
      <c r="F16" s="38"/>
      <c r="G16" s="38"/>
      <c r="H16" s="4"/>
      <c r="I16" s="4"/>
      <c r="J16" s="4"/>
      <c r="K16" s="4"/>
    </row>
    <row r="17" spans="1:9" ht="60" customHeight="1">
      <c r="A17" s="157" t="s">
        <v>21</v>
      </c>
      <c r="B17" s="157"/>
      <c r="C17" s="157"/>
      <c r="D17" s="157"/>
      <c r="F17" s="50"/>
      <c r="G17" s="50"/>
      <c r="H17" s="50"/>
      <c r="I17" s="50"/>
    </row>
    <row r="18" spans="1:9" ht="19.5" customHeight="1">
      <c r="A18" s="5" t="s">
        <v>33</v>
      </c>
      <c r="B18" s="6"/>
      <c r="C18" s="6"/>
      <c r="D18" s="6"/>
      <c r="E18" s="38"/>
      <c r="F18" s="40"/>
      <c r="G18" s="40"/>
      <c r="H18" s="40"/>
      <c r="I18" s="40"/>
    </row>
    <row r="19" spans="1:9" ht="49.5" customHeight="1">
      <c r="A19" s="11"/>
      <c r="B19" s="12" t="s">
        <v>34</v>
      </c>
      <c r="C19" s="135" t="s">
        <v>328</v>
      </c>
      <c r="D19" s="135" t="s">
        <v>329</v>
      </c>
      <c r="E19" s="38"/>
      <c r="F19" s="40"/>
      <c r="G19" s="40"/>
      <c r="H19" s="40"/>
      <c r="I19" s="40"/>
    </row>
    <row r="20" spans="1:9" ht="22.5" customHeight="1">
      <c r="A20" s="17" t="s">
        <v>34</v>
      </c>
      <c r="B20" s="18">
        <v>13120.53105410001</v>
      </c>
      <c r="C20" s="18">
        <v>11395.86803360001</v>
      </c>
      <c r="D20" s="18">
        <v>1724.6630205000001</v>
      </c>
      <c r="E20" s="38"/>
      <c r="F20" s="40"/>
      <c r="G20" s="40"/>
      <c r="H20" s="40"/>
      <c r="I20" s="40"/>
    </row>
    <row r="21" spans="1:11" s="70" customFormat="1" ht="15" customHeight="1">
      <c r="A21" s="22" t="s">
        <v>217</v>
      </c>
      <c r="B21" s="20">
        <v>309.9008821</v>
      </c>
      <c r="C21" s="20">
        <v>309.9008821</v>
      </c>
      <c r="D21" s="20">
        <v>0</v>
      </c>
      <c r="E21" s="38"/>
      <c r="F21" s="40"/>
      <c r="G21" s="40"/>
      <c r="H21" s="40"/>
      <c r="I21" s="40"/>
      <c r="J21" s="4"/>
      <c r="K21" s="4"/>
    </row>
    <row r="22" spans="1:11" s="70" customFormat="1" ht="15" customHeight="1">
      <c r="A22" s="22" t="s">
        <v>218</v>
      </c>
      <c r="B22" s="20">
        <v>598.7962087999999</v>
      </c>
      <c r="C22" s="20">
        <v>542.887118</v>
      </c>
      <c r="D22" s="20">
        <v>55.9090908</v>
      </c>
      <c r="E22" s="38"/>
      <c r="F22" s="40"/>
      <c r="G22" s="40"/>
      <c r="H22" s="40"/>
      <c r="I22" s="40"/>
      <c r="J22" s="4"/>
      <c r="K22" s="4"/>
    </row>
    <row r="23" spans="1:11" s="70" customFormat="1" ht="15" customHeight="1">
      <c r="A23" s="22" t="s">
        <v>219</v>
      </c>
      <c r="B23" s="20">
        <v>747.3710301000001</v>
      </c>
      <c r="C23" s="20">
        <v>717.0679998</v>
      </c>
      <c r="D23" s="20">
        <v>30.3030303</v>
      </c>
      <c r="E23" s="38"/>
      <c r="F23" s="40"/>
      <c r="G23" s="40"/>
      <c r="H23" s="40"/>
      <c r="I23" s="40"/>
      <c r="J23" s="4"/>
      <c r="K23" s="4"/>
    </row>
    <row r="24" spans="1:11" s="70" customFormat="1" ht="15" customHeight="1">
      <c r="A24" s="22" t="s">
        <v>226</v>
      </c>
      <c r="B24" s="20">
        <v>1286.8475601999999</v>
      </c>
      <c r="C24" s="20">
        <v>1280.8547499</v>
      </c>
      <c r="D24" s="20">
        <v>5.9928103</v>
      </c>
      <c r="E24" s="38"/>
      <c r="F24" s="40"/>
      <c r="G24" s="40"/>
      <c r="H24" s="40"/>
      <c r="I24" s="40"/>
      <c r="J24" s="4"/>
      <c r="K24" s="4"/>
    </row>
    <row r="25" spans="1:11" s="70" customFormat="1" ht="15" customHeight="1">
      <c r="A25" s="22" t="s">
        <v>220</v>
      </c>
      <c r="B25" s="20">
        <v>7995.370145400009</v>
      </c>
      <c r="C25" s="20">
        <v>6428.64980590001</v>
      </c>
      <c r="D25" s="20">
        <v>1566.7203395</v>
      </c>
      <c r="E25" s="38"/>
      <c r="F25" s="40"/>
      <c r="G25" s="40"/>
      <c r="H25" s="40"/>
      <c r="I25" s="40"/>
      <c r="J25" s="4"/>
      <c r="K25" s="4"/>
    </row>
    <row r="26" spans="1:11" s="70" customFormat="1" ht="15" customHeight="1">
      <c r="A26" s="22" t="s">
        <v>51</v>
      </c>
      <c r="B26" s="20">
        <v>2182.2452275</v>
      </c>
      <c r="C26" s="20">
        <v>2116.5074779</v>
      </c>
      <c r="D26" s="20">
        <v>65.7377496</v>
      </c>
      <c r="E26" s="38"/>
      <c r="F26" s="40"/>
      <c r="G26" s="40"/>
      <c r="H26" s="40"/>
      <c r="I26" s="40"/>
      <c r="J26" s="4"/>
      <c r="K26" s="4"/>
    </row>
    <row r="27" spans="1:9" ht="22.5" customHeight="1">
      <c r="A27" s="155" t="s">
        <v>346</v>
      </c>
      <c r="B27" s="155"/>
      <c r="C27" s="155"/>
      <c r="D27" s="155"/>
      <c r="E27" s="38"/>
      <c r="F27" s="39"/>
      <c r="G27" s="38"/>
      <c r="H27" s="38"/>
      <c r="I27" s="38"/>
    </row>
    <row r="28" spans="1:9" ht="15" customHeight="1">
      <c r="A28" s="27" t="s">
        <v>38</v>
      </c>
      <c r="B28" s="28"/>
      <c r="C28" s="20"/>
      <c r="D28" s="28"/>
      <c r="E28" s="38"/>
      <c r="F28" s="38"/>
      <c r="G28" s="38"/>
      <c r="H28" s="38"/>
      <c r="I28" s="38"/>
    </row>
    <row r="29" spans="1:9" ht="15" customHeight="1">
      <c r="A29" s="74"/>
      <c r="B29" s="44"/>
      <c r="C29" s="20"/>
      <c r="D29" s="44"/>
      <c r="E29" s="38"/>
      <c r="F29" s="38"/>
      <c r="G29" s="38"/>
      <c r="H29" s="38"/>
      <c r="I29" s="38"/>
    </row>
    <row r="30" spans="1:9" ht="39.75" customHeight="1">
      <c r="A30" s="136"/>
      <c r="B30" s="136"/>
      <c r="C30" s="136"/>
      <c r="D30" s="136"/>
      <c r="E30" s="38"/>
      <c r="F30" s="38"/>
      <c r="G30" s="38"/>
      <c r="H30" s="38"/>
      <c r="I30" s="38"/>
    </row>
    <row r="31" spans="1:9" ht="22.5" customHeight="1">
      <c r="A31" s="19"/>
      <c r="B31" s="35"/>
      <c r="C31" s="35"/>
      <c r="D31" s="35"/>
      <c r="E31" s="38"/>
      <c r="F31" s="38"/>
      <c r="G31" s="38"/>
      <c r="H31" s="38"/>
      <c r="I31" s="38"/>
    </row>
    <row r="32" spans="1:11" s="70" customFormat="1" ht="15" customHeight="1">
      <c r="A32" s="22"/>
      <c r="B32" s="20"/>
      <c r="C32" s="20"/>
      <c r="D32" s="20"/>
      <c r="E32" s="38"/>
      <c r="F32" s="38"/>
      <c r="G32" s="38"/>
      <c r="H32" s="38"/>
      <c r="I32" s="38"/>
      <c r="J32" s="4"/>
      <c r="K32" s="4"/>
    </row>
    <row r="33" spans="1:9" ht="12.75">
      <c r="A33" s="30"/>
      <c r="B33" s="30"/>
      <c r="C33" s="30"/>
      <c r="D33" s="30"/>
      <c r="E33" s="38"/>
      <c r="F33" s="38"/>
      <c r="G33" s="38"/>
      <c r="H33" s="38"/>
      <c r="I33" s="38"/>
    </row>
    <row r="34" spans="1:9" ht="12.75">
      <c r="A34" s="30"/>
      <c r="B34" s="30"/>
      <c r="C34" s="30"/>
      <c r="D34" s="30"/>
      <c r="E34" s="38"/>
      <c r="F34" s="38"/>
      <c r="G34" s="38"/>
      <c r="H34" s="38"/>
      <c r="I34" s="38"/>
    </row>
    <row r="35" spans="1:9" ht="12.75">
      <c r="A35" s="30"/>
      <c r="B35" s="30"/>
      <c r="C35" s="30"/>
      <c r="D35" s="30"/>
      <c r="E35" s="38"/>
      <c r="F35" s="38"/>
      <c r="G35" s="38"/>
      <c r="H35" s="38"/>
      <c r="I35" s="38"/>
    </row>
    <row r="36" spans="1:9" ht="12.75">
      <c r="A36" s="30"/>
      <c r="B36" s="30"/>
      <c r="C36" s="30"/>
      <c r="D36" s="30"/>
      <c r="E36" s="38"/>
      <c r="F36" s="38"/>
      <c r="G36" s="38"/>
      <c r="H36" s="38"/>
      <c r="I36" s="38"/>
    </row>
    <row r="37" spans="1:9" ht="12.75">
      <c r="A37" s="30"/>
      <c r="B37" s="30"/>
      <c r="C37" s="30"/>
      <c r="D37" s="30"/>
      <c r="E37" s="38"/>
      <c r="F37" s="38"/>
      <c r="G37" s="38"/>
      <c r="H37" s="38"/>
      <c r="I37" s="38"/>
    </row>
    <row r="38" spans="5:9" ht="12.75">
      <c r="E38" s="38"/>
      <c r="F38" s="38"/>
      <c r="G38" s="38"/>
      <c r="H38" s="38"/>
      <c r="I38" s="38"/>
    </row>
    <row r="39" spans="5:9" ht="12.75">
      <c r="E39" s="38"/>
      <c r="F39" s="38"/>
      <c r="G39" s="38"/>
      <c r="H39" s="38"/>
      <c r="I39" s="38"/>
    </row>
    <row r="40" spans="5:9" ht="12.75">
      <c r="E40" s="38"/>
      <c r="F40" s="38"/>
      <c r="G40" s="38"/>
      <c r="H40" s="38"/>
      <c r="I40" s="38"/>
    </row>
    <row r="41" spans="5:9" ht="12.75">
      <c r="E41" s="38"/>
      <c r="F41" s="38"/>
      <c r="G41" s="38"/>
      <c r="H41" s="38"/>
      <c r="I41" s="38"/>
    </row>
    <row r="42" spans="5:9" ht="12.75">
      <c r="E42" s="38"/>
      <c r="F42" s="38"/>
      <c r="G42" s="38"/>
      <c r="H42" s="38"/>
      <c r="I42" s="38"/>
    </row>
    <row r="43" spans="5:9" ht="12.75">
      <c r="E43" s="38"/>
      <c r="F43" s="38"/>
      <c r="G43" s="38"/>
      <c r="H43" s="38"/>
      <c r="I43" s="38"/>
    </row>
  </sheetData>
  <mergeCells count="4">
    <mergeCell ref="A4:D4"/>
    <mergeCell ref="A14:D14"/>
    <mergeCell ref="A17:D17"/>
    <mergeCell ref="A27:D27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85">
    <tabColor indexed="15"/>
  </sheetPr>
  <dimension ref="A1:E36"/>
  <sheetViews>
    <sheetView showGridLines="0" view="pageBreakPreview" zoomScaleSheetLayoutView="100" workbookViewId="0" topLeftCell="A10">
      <selection activeCell="A1" sqref="A1:G1"/>
    </sheetView>
  </sheetViews>
  <sheetFormatPr defaultColWidth="11.421875" defaultRowHeight="12"/>
  <cols>
    <col min="1" max="1" width="47.57421875" style="2" customWidth="1"/>
    <col min="2" max="2" width="7.140625" style="2" customWidth="1"/>
    <col min="3" max="5" width="14.7109375" style="2" customWidth="1"/>
    <col min="6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60" customHeight="1">
      <c r="A4" s="154" t="s">
        <v>228</v>
      </c>
      <c r="B4" s="154"/>
      <c r="C4" s="154"/>
      <c r="D4" s="154"/>
      <c r="E4" s="154"/>
    </row>
    <row r="5" spans="1:5" ht="19.5" customHeight="1">
      <c r="A5" s="5" t="s">
        <v>33</v>
      </c>
      <c r="B5" s="6"/>
      <c r="C5" s="6"/>
      <c r="D5" s="6"/>
      <c r="E5" s="6"/>
    </row>
    <row r="6" spans="1:5" ht="19.5" customHeight="1">
      <c r="A6" s="72"/>
      <c r="B6" s="163" t="s">
        <v>193</v>
      </c>
      <c r="C6" s="163"/>
      <c r="D6" s="163"/>
      <c r="E6" s="163"/>
    </row>
    <row r="7" spans="1:5" ht="27.75" customHeight="1">
      <c r="A7" s="11"/>
      <c r="B7" s="50" t="s">
        <v>34</v>
      </c>
      <c r="C7" s="166" t="s">
        <v>229</v>
      </c>
      <c r="D7" s="166"/>
      <c r="E7" s="167"/>
    </row>
    <row r="8" spans="1:5" ht="27.75" customHeight="1">
      <c r="A8" s="11"/>
      <c r="B8" s="50"/>
      <c r="C8" s="12" t="s">
        <v>230</v>
      </c>
      <c r="D8" s="50" t="s">
        <v>224</v>
      </c>
      <c r="E8" s="90" t="s">
        <v>220</v>
      </c>
    </row>
    <row r="9" spans="1:5" ht="22.5" customHeight="1">
      <c r="A9" s="17" t="s">
        <v>34</v>
      </c>
      <c r="B9" s="18">
        <v>13120.53105410001</v>
      </c>
      <c r="C9" s="18">
        <v>4380.6068958000005</v>
      </c>
      <c r="D9" s="18">
        <v>3331.3056957</v>
      </c>
      <c r="E9" s="18">
        <v>4940.4404196</v>
      </c>
    </row>
    <row r="10" spans="1:5" ht="15" customHeight="1">
      <c r="A10" s="22" t="s">
        <v>39</v>
      </c>
      <c r="B10" s="20">
        <v>2466.2834706</v>
      </c>
      <c r="C10" s="20">
        <v>769.0781666</v>
      </c>
      <c r="D10" s="20">
        <v>437.1270684</v>
      </c>
      <c r="E10" s="20">
        <v>991.4040595</v>
      </c>
    </row>
    <row r="11" spans="1:5" ht="15" customHeight="1">
      <c r="A11" s="22" t="s">
        <v>40</v>
      </c>
      <c r="B11" s="20">
        <v>2475.7315502</v>
      </c>
      <c r="C11" s="20">
        <v>700.7550447000001</v>
      </c>
      <c r="D11" s="20">
        <v>616.7363839</v>
      </c>
      <c r="E11" s="20">
        <v>951.5037640000002</v>
      </c>
    </row>
    <row r="12" spans="1:5" ht="15" customHeight="1">
      <c r="A12" s="22" t="s">
        <v>41</v>
      </c>
      <c r="B12" s="20">
        <v>5865.8707638</v>
      </c>
      <c r="C12" s="20">
        <v>1023.5707843</v>
      </c>
      <c r="D12" s="20">
        <v>1223.2677376</v>
      </c>
      <c r="E12" s="20">
        <v>3360.8403576</v>
      </c>
    </row>
    <row r="13" spans="1:5" ht="15" customHeight="1">
      <c r="A13" s="22" t="s">
        <v>42</v>
      </c>
      <c r="B13" s="20">
        <v>5127.8703972</v>
      </c>
      <c r="C13" s="20">
        <v>849.9943381</v>
      </c>
      <c r="D13" s="20">
        <v>981.9971744</v>
      </c>
      <c r="E13" s="20">
        <v>3126.820434</v>
      </c>
    </row>
    <row r="14" spans="1:5" ht="15" customHeight="1">
      <c r="A14" s="22" t="s">
        <v>43</v>
      </c>
      <c r="B14" s="20">
        <v>10767.872797</v>
      </c>
      <c r="C14" s="20">
        <v>3415.906771</v>
      </c>
      <c r="D14" s="20">
        <v>2647.7162991000005</v>
      </c>
      <c r="E14" s="20">
        <v>4328.454918800002</v>
      </c>
    </row>
    <row r="15" spans="1:5" ht="15" customHeight="1">
      <c r="A15" s="22" t="s">
        <v>44</v>
      </c>
      <c r="B15" s="20">
        <v>10684.669455</v>
      </c>
      <c r="C15" s="20">
        <v>3447.6945601999996</v>
      </c>
      <c r="D15" s="20">
        <v>2483.9674187</v>
      </c>
      <c r="E15" s="20">
        <v>4318.297761100002</v>
      </c>
    </row>
    <row r="16" spans="1:5" ht="15" customHeight="1">
      <c r="A16" s="22" t="s">
        <v>45</v>
      </c>
      <c r="B16" s="20">
        <v>10686.502308</v>
      </c>
      <c r="C16" s="20">
        <v>3227.1322921</v>
      </c>
      <c r="D16" s="20">
        <v>2637.3393745</v>
      </c>
      <c r="E16" s="20">
        <v>4446.235833500003</v>
      </c>
    </row>
    <row r="17" spans="1:5" ht="15" customHeight="1">
      <c r="A17" s="22" t="s">
        <v>46</v>
      </c>
      <c r="B17" s="20">
        <v>9387.5408757</v>
      </c>
      <c r="C17" s="86">
        <v>2779.4453869</v>
      </c>
      <c r="D17" s="86">
        <v>2227.4847277</v>
      </c>
      <c r="E17" s="86">
        <v>4026.804644400002</v>
      </c>
    </row>
    <row r="18" spans="1:5" ht="21.75" customHeight="1">
      <c r="A18" s="155" t="s">
        <v>346</v>
      </c>
      <c r="B18" s="155"/>
      <c r="C18" s="156"/>
      <c r="D18" s="156"/>
      <c r="E18" s="156"/>
    </row>
    <row r="19" spans="1:5" ht="12" customHeight="1">
      <c r="A19" s="27" t="s">
        <v>38</v>
      </c>
      <c r="B19" s="28"/>
      <c r="C19" s="28"/>
      <c r="D19" s="28"/>
      <c r="E19" s="20"/>
    </row>
    <row r="20" spans="1:5" ht="19.5" customHeight="1">
      <c r="A20" s="29"/>
      <c r="B20" s="29"/>
      <c r="C20" s="29"/>
      <c r="D20" s="29"/>
      <c r="E20" s="29"/>
    </row>
    <row r="21" spans="1:5" ht="60" customHeight="1">
      <c r="A21" s="154" t="s">
        <v>227</v>
      </c>
      <c r="B21" s="154"/>
      <c r="C21" s="154"/>
      <c r="D21" s="154"/>
      <c r="E21" s="154"/>
    </row>
    <row r="22" spans="1:5" ht="17.25" customHeight="1">
      <c r="A22" s="5" t="s">
        <v>33</v>
      </c>
      <c r="B22" s="6"/>
      <c r="C22" s="6"/>
      <c r="D22" s="6"/>
      <c r="E22" s="6"/>
    </row>
    <row r="23" spans="1:5" ht="19.5" customHeight="1">
      <c r="A23" s="72"/>
      <c r="B23" s="163" t="s">
        <v>193</v>
      </c>
      <c r="C23" s="163"/>
      <c r="D23" s="163"/>
      <c r="E23" s="163"/>
    </row>
    <row r="24" spans="1:5" ht="27.75" customHeight="1">
      <c r="A24" s="11"/>
      <c r="B24" s="50" t="s">
        <v>34</v>
      </c>
      <c r="C24" s="166" t="s">
        <v>229</v>
      </c>
      <c r="D24" s="166"/>
      <c r="E24" s="167"/>
    </row>
    <row r="25" spans="1:5" ht="27.75" customHeight="1">
      <c r="A25" s="11"/>
      <c r="B25" s="50"/>
      <c r="C25" s="12" t="s">
        <v>230</v>
      </c>
      <c r="D25" s="50" t="s">
        <v>224</v>
      </c>
      <c r="E25" s="50" t="s">
        <v>220</v>
      </c>
    </row>
    <row r="26" spans="1:5" ht="22.5" customHeight="1">
      <c r="A26" s="17" t="s">
        <v>34</v>
      </c>
      <c r="B26" s="18">
        <v>13120.53105410001</v>
      </c>
      <c r="C26" s="18">
        <v>4380.6068958000005</v>
      </c>
      <c r="D26" s="18">
        <v>3331.3056957</v>
      </c>
      <c r="E26" s="18">
        <v>4940.4404196</v>
      </c>
    </row>
    <row r="27" spans="1:5" ht="15" customHeight="1">
      <c r="A27" s="81" t="s">
        <v>142</v>
      </c>
      <c r="B27" s="20">
        <v>5791.7311256</v>
      </c>
      <c r="C27" s="20">
        <v>1367.3462279</v>
      </c>
      <c r="D27" s="20">
        <v>990.2923834999999</v>
      </c>
      <c r="E27" s="20">
        <v>3316.8430355</v>
      </c>
    </row>
    <row r="28" spans="1:5" ht="15" customHeight="1">
      <c r="A28" s="81" t="s">
        <v>143</v>
      </c>
      <c r="B28" s="20">
        <v>1709.6210705</v>
      </c>
      <c r="C28" s="20">
        <v>554.736734</v>
      </c>
      <c r="D28" s="20">
        <v>372.3588293</v>
      </c>
      <c r="E28" s="20">
        <v>613.1136112</v>
      </c>
    </row>
    <row r="29" spans="1:5" ht="15" customHeight="1">
      <c r="A29" s="81" t="s">
        <v>144</v>
      </c>
      <c r="B29" s="20">
        <v>1112.1610026</v>
      </c>
      <c r="C29" s="20">
        <v>321.23705170000005</v>
      </c>
      <c r="D29" s="20">
        <v>294.01495320000004</v>
      </c>
      <c r="E29" s="20">
        <v>393.29105369999996</v>
      </c>
    </row>
    <row r="30" spans="1:5" ht="15" customHeight="1">
      <c r="A30" s="81" t="s">
        <v>145</v>
      </c>
      <c r="B30" s="20">
        <v>151.20114</v>
      </c>
      <c r="C30" s="20">
        <v>74.11473190000001</v>
      </c>
      <c r="D30" s="20">
        <v>32.2730307</v>
      </c>
      <c r="E30" s="20">
        <v>44.81337739999999</v>
      </c>
    </row>
    <row r="31" spans="1:5" ht="15" customHeight="1">
      <c r="A31" s="81" t="s">
        <v>146</v>
      </c>
      <c r="B31" s="20">
        <v>3150.5060235</v>
      </c>
      <c r="C31" s="20">
        <v>1382.4612414</v>
      </c>
      <c r="D31" s="20">
        <v>712.56742</v>
      </c>
      <c r="E31" s="20">
        <v>937.2493023000002</v>
      </c>
    </row>
    <row r="32" spans="1:5" ht="15" customHeight="1">
      <c r="A32" s="81" t="s">
        <v>147</v>
      </c>
      <c r="B32" s="20">
        <v>1612.1839472</v>
      </c>
      <c r="C32" s="20">
        <v>452.6910623</v>
      </c>
      <c r="D32" s="20">
        <v>401.6057813</v>
      </c>
      <c r="E32" s="20">
        <v>727.7656083000002</v>
      </c>
    </row>
    <row r="33" spans="1:5" ht="15" customHeight="1">
      <c r="A33" s="81" t="s">
        <v>148</v>
      </c>
      <c r="B33" s="20">
        <v>824.2021306</v>
      </c>
      <c r="C33" s="20">
        <v>389.0804231</v>
      </c>
      <c r="D33" s="20">
        <v>215.29387699999998</v>
      </c>
      <c r="E33" s="20">
        <v>168.01885850000002</v>
      </c>
    </row>
    <row r="34" spans="1:5" ht="15" customHeight="1">
      <c r="A34" s="82" t="s">
        <v>149</v>
      </c>
      <c r="B34" s="20">
        <v>5416.8000357</v>
      </c>
      <c r="C34" s="20">
        <v>2150.4000422000004</v>
      </c>
      <c r="D34" s="20">
        <v>1622.040052</v>
      </c>
      <c r="E34" s="20">
        <v>1353.9697149999997</v>
      </c>
    </row>
    <row r="35" spans="1:5" ht="23.25" customHeight="1">
      <c r="A35" s="155" t="s">
        <v>346</v>
      </c>
      <c r="B35" s="155"/>
      <c r="C35" s="155"/>
      <c r="D35" s="155"/>
      <c r="E35" s="155"/>
    </row>
    <row r="36" spans="1:5" ht="12.75">
      <c r="A36" s="27" t="s">
        <v>38</v>
      </c>
      <c r="B36" s="28"/>
      <c r="C36" s="28"/>
      <c r="D36" s="28"/>
      <c r="E36" s="20"/>
    </row>
  </sheetData>
  <mergeCells count="8">
    <mergeCell ref="B23:E23"/>
    <mergeCell ref="A35:E35"/>
    <mergeCell ref="B6:E6"/>
    <mergeCell ref="A4:E4"/>
    <mergeCell ref="A18:E18"/>
    <mergeCell ref="A21:E21"/>
    <mergeCell ref="C7:E7"/>
    <mergeCell ref="C24:E24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86">
    <tabColor indexed="15"/>
  </sheetPr>
  <dimension ref="A1:E36"/>
  <sheetViews>
    <sheetView showGridLines="0" view="pageBreakPreview" zoomScaleSheetLayoutView="100" workbookViewId="0" topLeftCell="A5">
      <selection activeCell="A1" sqref="A1:G1"/>
    </sheetView>
  </sheetViews>
  <sheetFormatPr defaultColWidth="11.421875" defaultRowHeight="12"/>
  <cols>
    <col min="1" max="1" width="47.57421875" style="2" customWidth="1"/>
    <col min="2" max="2" width="13.421875" style="2" customWidth="1"/>
    <col min="3" max="4" width="14.7109375" style="2" customWidth="1"/>
    <col min="5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60" customHeight="1">
      <c r="A4" s="154" t="s">
        <v>231</v>
      </c>
      <c r="B4" s="154"/>
      <c r="C4" s="154"/>
      <c r="D4" s="154"/>
      <c r="E4" s="79"/>
    </row>
    <row r="5" spans="1:4" ht="19.5" customHeight="1">
      <c r="A5" s="5" t="s">
        <v>33</v>
      </c>
      <c r="B5" s="6"/>
      <c r="C5" s="6"/>
      <c r="D5" s="6"/>
    </row>
    <row r="6" spans="1:4" ht="19.5" customHeight="1">
      <c r="A6" s="72"/>
      <c r="B6" s="163" t="s">
        <v>193</v>
      </c>
      <c r="C6" s="163"/>
      <c r="D6" s="163"/>
    </row>
    <row r="7" spans="1:4" ht="31.5" customHeight="1">
      <c r="A7" s="11"/>
      <c r="B7" s="50" t="s">
        <v>34</v>
      </c>
      <c r="C7" s="164" t="s">
        <v>233</v>
      </c>
      <c r="D7" s="165"/>
    </row>
    <row r="8" spans="1:4" ht="19.5" customHeight="1">
      <c r="A8" s="11"/>
      <c r="B8" s="50"/>
      <c r="C8" s="12" t="s">
        <v>34</v>
      </c>
      <c r="D8" s="50" t="s">
        <v>202</v>
      </c>
    </row>
    <row r="9" spans="1:4" ht="22.5" customHeight="1">
      <c r="A9" s="17" t="s">
        <v>34</v>
      </c>
      <c r="B9" s="18">
        <v>13120.53105410001</v>
      </c>
      <c r="C9" s="18">
        <v>7995.370145400009</v>
      </c>
      <c r="D9" s="83">
        <f aca="true" t="shared" si="0" ref="D9:D17">C9/B9</f>
        <v>0.6093785466786842</v>
      </c>
    </row>
    <row r="10" spans="1:4" ht="15" customHeight="1">
      <c r="A10" s="22" t="s">
        <v>39</v>
      </c>
      <c r="B10" s="20">
        <v>2466.2834706</v>
      </c>
      <c r="C10" s="20">
        <v>1636.5986029</v>
      </c>
      <c r="D10" s="84">
        <f t="shared" si="0"/>
        <v>0.6635890084856494</v>
      </c>
    </row>
    <row r="11" spans="1:4" ht="15" customHeight="1">
      <c r="A11" s="22" t="s">
        <v>40</v>
      </c>
      <c r="B11" s="20">
        <v>2475.7315502</v>
      </c>
      <c r="C11" s="20">
        <v>1373.3842413</v>
      </c>
      <c r="D11" s="84">
        <f t="shared" si="0"/>
        <v>0.5547387563845734</v>
      </c>
    </row>
    <row r="12" spans="1:4" ht="15" customHeight="1">
      <c r="A12" s="22" t="s">
        <v>41</v>
      </c>
      <c r="B12" s="20">
        <v>5865.8707638</v>
      </c>
      <c r="C12" s="20">
        <v>4536.3956471</v>
      </c>
      <c r="D12" s="84">
        <f t="shared" si="0"/>
        <v>0.7733541753247313</v>
      </c>
    </row>
    <row r="13" spans="1:4" ht="15" customHeight="1">
      <c r="A13" s="22" t="s">
        <v>42</v>
      </c>
      <c r="B13" s="20">
        <v>5127.8703972</v>
      </c>
      <c r="C13" s="20">
        <v>3958.1980881</v>
      </c>
      <c r="D13" s="84">
        <f t="shared" si="0"/>
        <v>0.7718990109932024</v>
      </c>
    </row>
    <row r="14" spans="1:4" ht="15" customHeight="1">
      <c r="A14" s="22" t="s">
        <v>43</v>
      </c>
      <c r="B14" s="20">
        <v>10767.872797</v>
      </c>
      <c r="C14" s="20">
        <v>6818.3071609</v>
      </c>
      <c r="D14" s="84">
        <f t="shared" si="0"/>
        <v>0.6332083680260064</v>
      </c>
    </row>
    <row r="15" spans="1:4" ht="15" customHeight="1">
      <c r="A15" s="22" t="s">
        <v>44</v>
      </c>
      <c r="B15" s="20">
        <v>10684.669455</v>
      </c>
      <c r="C15" s="20">
        <v>6718.3772529</v>
      </c>
      <c r="D15" s="84">
        <f t="shared" si="0"/>
        <v>0.6287866256598202</v>
      </c>
    </row>
    <row r="16" spans="1:4" ht="15" customHeight="1">
      <c r="A16" s="22" t="s">
        <v>45</v>
      </c>
      <c r="B16" s="20">
        <v>10686.502308</v>
      </c>
      <c r="C16" s="20">
        <v>6932.116842</v>
      </c>
      <c r="D16" s="84">
        <f t="shared" si="0"/>
        <v>0.6486796748090873</v>
      </c>
    </row>
    <row r="17" spans="1:4" ht="15" customHeight="1">
      <c r="A17" s="22" t="s">
        <v>46</v>
      </c>
      <c r="B17" s="20">
        <v>9387.5408757</v>
      </c>
      <c r="C17" s="86">
        <v>5957.7313713</v>
      </c>
      <c r="D17" s="85">
        <f t="shared" si="0"/>
        <v>0.6346423893313541</v>
      </c>
    </row>
    <row r="18" spans="1:4" ht="21.75" customHeight="1">
      <c r="A18" s="155" t="s">
        <v>346</v>
      </c>
      <c r="B18" s="155"/>
      <c r="C18" s="156"/>
      <c r="D18" s="156"/>
    </row>
    <row r="19" spans="1:4" ht="12" customHeight="1">
      <c r="A19" s="27" t="s">
        <v>38</v>
      </c>
      <c r="B19" s="28"/>
      <c r="C19" s="28"/>
      <c r="D19" s="20"/>
    </row>
    <row r="20" spans="1:4" ht="33" customHeight="1">
      <c r="A20" s="29"/>
      <c r="B20" s="29"/>
      <c r="C20" s="29"/>
      <c r="D20" s="29"/>
    </row>
    <row r="21" spans="1:4" ht="60" customHeight="1">
      <c r="A21" s="154" t="s">
        <v>232</v>
      </c>
      <c r="B21" s="154"/>
      <c r="C21" s="154"/>
      <c r="D21" s="154"/>
    </row>
    <row r="22" spans="1:4" ht="17.25" customHeight="1">
      <c r="A22" s="5" t="s">
        <v>33</v>
      </c>
      <c r="B22" s="6"/>
      <c r="C22" s="6"/>
      <c r="D22" s="6"/>
    </row>
    <row r="23" spans="1:4" ht="19.5" customHeight="1">
      <c r="A23" s="72"/>
      <c r="B23" s="163" t="s">
        <v>193</v>
      </c>
      <c r="C23" s="163"/>
      <c r="D23" s="163"/>
    </row>
    <row r="24" spans="1:4" ht="31.5" customHeight="1">
      <c r="A24" s="11"/>
      <c r="B24" s="50" t="s">
        <v>34</v>
      </c>
      <c r="C24" s="164" t="s">
        <v>233</v>
      </c>
      <c r="D24" s="165"/>
    </row>
    <row r="25" spans="1:4" ht="19.5" customHeight="1">
      <c r="A25" s="11"/>
      <c r="B25" s="50"/>
      <c r="C25" s="12" t="s">
        <v>34</v>
      </c>
      <c r="D25" s="50" t="s">
        <v>202</v>
      </c>
    </row>
    <row r="26" spans="1:4" ht="22.5" customHeight="1">
      <c r="A26" s="17" t="s">
        <v>34</v>
      </c>
      <c r="B26" s="18">
        <v>13120.53105410001</v>
      </c>
      <c r="C26" s="18">
        <v>7995.370145400009</v>
      </c>
      <c r="D26" s="83">
        <f aca="true" t="shared" si="1" ref="D26:D34">C26/B26</f>
        <v>0.6093785466786842</v>
      </c>
    </row>
    <row r="27" spans="1:4" ht="15" customHeight="1">
      <c r="A27" s="81" t="s">
        <v>142</v>
      </c>
      <c r="B27" s="20">
        <v>5791.7311256</v>
      </c>
      <c r="C27" s="20">
        <v>4427.8779762</v>
      </c>
      <c r="D27" s="84">
        <f t="shared" si="1"/>
        <v>0.7645171849619123</v>
      </c>
    </row>
    <row r="28" spans="1:4" ht="15" customHeight="1">
      <c r="A28" s="81" t="s">
        <v>143</v>
      </c>
      <c r="B28" s="20">
        <v>1709.6210705</v>
      </c>
      <c r="C28" s="20">
        <v>1274.0218779</v>
      </c>
      <c r="D28" s="84">
        <f t="shared" si="1"/>
        <v>0.7452071689356263</v>
      </c>
    </row>
    <row r="29" spans="1:4" ht="15" customHeight="1">
      <c r="A29" s="81" t="s">
        <v>144</v>
      </c>
      <c r="B29" s="20">
        <v>1112.1610026</v>
      </c>
      <c r="C29" s="20">
        <v>699.4708634</v>
      </c>
      <c r="D29" s="84">
        <f t="shared" si="1"/>
        <v>0.628929500103657</v>
      </c>
    </row>
    <row r="30" spans="1:4" ht="15" customHeight="1">
      <c r="A30" s="81" t="s">
        <v>145</v>
      </c>
      <c r="B30" s="20">
        <v>151.20114</v>
      </c>
      <c r="C30" s="20">
        <v>44.8133774</v>
      </c>
      <c r="D30" s="84">
        <f t="shared" si="1"/>
        <v>0.2963825365337854</v>
      </c>
    </row>
    <row r="31" spans="1:4" ht="15" customHeight="1">
      <c r="A31" s="81" t="s">
        <v>146</v>
      </c>
      <c r="B31" s="20">
        <v>3150.5060235</v>
      </c>
      <c r="C31" s="20">
        <v>1656.90267</v>
      </c>
      <c r="D31" s="84">
        <f t="shared" si="1"/>
        <v>0.5259163631622874</v>
      </c>
    </row>
    <row r="32" spans="1:4" ht="15" customHeight="1">
      <c r="A32" s="81" t="s">
        <v>147</v>
      </c>
      <c r="B32" s="20">
        <v>1612.1839472</v>
      </c>
      <c r="C32" s="20">
        <v>962.8485082</v>
      </c>
      <c r="D32" s="84">
        <f t="shared" si="1"/>
        <v>0.5972324125123878</v>
      </c>
    </row>
    <row r="33" spans="1:4" ht="15" customHeight="1">
      <c r="A33" s="81" t="s">
        <v>148</v>
      </c>
      <c r="B33" s="20">
        <v>824.2021306</v>
      </c>
      <c r="C33" s="20">
        <v>268.1487623</v>
      </c>
      <c r="D33" s="84">
        <f t="shared" si="1"/>
        <v>0.32534344712842944</v>
      </c>
    </row>
    <row r="34" spans="1:4" ht="15" customHeight="1">
      <c r="A34" s="82" t="s">
        <v>149</v>
      </c>
      <c r="B34" s="20">
        <v>5416.8000357</v>
      </c>
      <c r="C34" s="20">
        <v>2552.7107862</v>
      </c>
      <c r="D34" s="85">
        <f t="shared" si="1"/>
        <v>0.47125808030130084</v>
      </c>
    </row>
    <row r="35" spans="1:4" ht="23.25" customHeight="1">
      <c r="A35" s="155" t="s">
        <v>346</v>
      </c>
      <c r="B35" s="155"/>
      <c r="C35" s="155"/>
      <c r="D35" s="155"/>
    </row>
    <row r="36" spans="1:4" ht="12.75">
      <c r="A36" s="27" t="s">
        <v>38</v>
      </c>
      <c r="B36" s="28"/>
      <c r="C36" s="28"/>
      <c r="D36" s="20"/>
    </row>
  </sheetData>
  <mergeCells count="8">
    <mergeCell ref="B23:D23"/>
    <mergeCell ref="A35:D35"/>
    <mergeCell ref="B6:D6"/>
    <mergeCell ref="A4:D4"/>
    <mergeCell ref="A18:D18"/>
    <mergeCell ref="A21:D21"/>
    <mergeCell ref="C7:D7"/>
    <mergeCell ref="C24:D24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6">
    <tabColor indexed="61"/>
  </sheetPr>
  <dimension ref="A1:I32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39.28125" style="2" customWidth="1"/>
    <col min="2" max="2" width="10.7109375" style="2" customWidth="1"/>
    <col min="3" max="3" width="17.00390625" style="2" customWidth="1"/>
    <col min="4" max="4" width="25.8515625" style="2" customWidth="1"/>
    <col min="5" max="5" width="11.421875" style="3" customWidth="1"/>
    <col min="6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9" ht="60" customHeight="1">
      <c r="A4" s="154" t="s">
        <v>259</v>
      </c>
      <c r="B4" s="154"/>
      <c r="C4" s="154"/>
      <c r="D4" s="154"/>
      <c r="F4" s="95"/>
      <c r="G4" s="95"/>
      <c r="H4" s="95"/>
      <c r="I4" s="95"/>
    </row>
    <row r="5" spans="1:9" s="10" customFormat="1" ht="18" customHeight="1">
      <c r="A5" s="5" t="s">
        <v>33</v>
      </c>
      <c r="B5" s="6"/>
      <c r="C5" s="6"/>
      <c r="D5" s="6"/>
      <c r="E5" s="9"/>
      <c r="F5" s="87"/>
      <c r="G5" s="87" t="s">
        <v>34</v>
      </c>
      <c r="H5" s="87"/>
      <c r="I5" s="87"/>
    </row>
    <row r="6" spans="1:9" s="16" customFormat="1" ht="48.75" customHeight="1">
      <c r="A6" s="11"/>
      <c r="B6" s="12" t="s">
        <v>34</v>
      </c>
      <c r="C6" s="135" t="s">
        <v>328</v>
      </c>
      <c r="D6" s="135" t="s">
        <v>329</v>
      </c>
      <c r="E6" s="15"/>
      <c r="F6" s="88" t="s">
        <v>34</v>
      </c>
      <c r="G6" s="88">
        <v>13120.53105410001</v>
      </c>
      <c r="H6" s="88"/>
      <c r="I6" s="88"/>
    </row>
    <row r="7" spans="1:9" s="16" customFormat="1" ht="22.5" customHeight="1">
      <c r="A7" s="17" t="s">
        <v>34</v>
      </c>
      <c r="B7" s="18">
        <v>13120.53105410001</v>
      </c>
      <c r="C7" s="18">
        <v>11395.86803360001</v>
      </c>
      <c r="D7" s="18">
        <v>1724.6630205000001</v>
      </c>
      <c r="E7" s="15"/>
      <c r="F7" s="88" t="s">
        <v>235</v>
      </c>
      <c r="G7" s="88">
        <v>7549.992843</v>
      </c>
      <c r="H7" s="88">
        <f>G7/G$6</f>
        <v>0.5754334799307317</v>
      </c>
      <c r="I7" s="88"/>
    </row>
    <row r="8" spans="1:9" s="49" customFormat="1" ht="15" customHeight="1">
      <c r="A8" s="22" t="s">
        <v>235</v>
      </c>
      <c r="B8" s="20">
        <f>SUM(C8:D8)</f>
        <v>7549.992843</v>
      </c>
      <c r="C8" s="20">
        <v>6571.7781321</v>
      </c>
      <c r="D8" s="20">
        <v>978.2147109000001</v>
      </c>
      <c r="E8" s="45"/>
      <c r="F8" s="89" t="s">
        <v>240</v>
      </c>
      <c r="G8" s="89">
        <v>3936.585095299999</v>
      </c>
      <c r="H8" s="88">
        <f aca="true" t="shared" si="0" ref="H8:H20">G8/G$6</f>
        <v>0.3000324513594945</v>
      </c>
      <c r="I8" s="89"/>
    </row>
    <row r="9" spans="1:9" s="49" customFormat="1" ht="15" customHeight="1">
      <c r="A9" s="22" t="s">
        <v>236</v>
      </c>
      <c r="B9" s="20">
        <f aca="true" t="shared" si="1" ref="B9:B21">SUM(C9:D9)</f>
        <v>3412.3247589999996</v>
      </c>
      <c r="C9" s="20">
        <v>3125.4396085999997</v>
      </c>
      <c r="D9" s="20">
        <v>286.8851504</v>
      </c>
      <c r="E9" s="45"/>
      <c r="F9" s="89" t="s">
        <v>236</v>
      </c>
      <c r="G9" s="89">
        <v>3412.3247589999996</v>
      </c>
      <c r="H9" s="88">
        <f t="shared" si="0"/>
        <v>0.26007520160044806</v>
      </c>
      <c r="I9" s="89"/>
    </row>
    <row r="10" spans="1:9" s="49" customFormat="1" ht="15" customHeight="1">
      <c r="A10" s="22" t="s">
        <v>237</v>
      </c>
      <c r="B10" s="20">
        <f t="shared" si="1"/>
        <v>3212.4030177</v>
      </c>
      <c r="C10" s="20">
        <v>3088.4709469</v>
      </c>
      <c r="D10" s="20">
        <v>123.93207079999999</v>
      </c>
      <c r="E10" s="45"/>
      <c r="F10" s="89" t="s">
        <v>237</v>
      </c>
      <c r="G10" s="89">
        <v>3212.4030177</v>
      </c>
      <c r="H10" s="88">
        <f t="shared" si="0"/>
        <v>0.24483788075759036</v>
      </c>
      <c r="I10" s="89"/>
    </row>
    <row r="11" spans="1:9" s="49" customFormat="1" ht="15" customHeight="1">
      <c r="A11" s="22" t="s">
        <v>238</v>
      </c>
      <c r="B11" s="20">
        <f t="shared" si="1"/>
        <v>1743.3830782</v>
      </c>
      <c r="C11" s="20">
        <v>1607.3649971</v>
      </c>
      <c r="D11" s="20">
        <v>136.0180811</v>
      </c>
      <c r="E11" s="45"/>
      <c r="F11" s="89" t="s">
        <v>243</v>
      </c>
      <c r="G11" s="89">
        <v>2969.3708571</v>
      </c>
      <c r="H11" s="88">
        <f t="shared" si="0"/>
        <v>0.22631483778029754</v>
      </c>
      <c r="I11" s="89"/>
    </row>
    <row r="12" spans="1:9" s="49" customFormat="1" ht="15" customHeight="1">
      <c r="A12" s="22" t="s">
        <v>239</v>
      </c>
      <c r="B12" s="20">
        <f t="shared" si="1"/>
        <v>994.9278244000002</v>
      </c>
      <c r="C12" s="20">
        <v>811.6318360000001</v>
      </c>
      <c r="D12" s="20">
        <v>183.2959884</v>
      </c>
      <c r="E12" s="45"/>
      <c r="F12" s="89" t="s">
        <v>238</v>
      </c>
      <c r="G12" s="89">
        <v>1743.3830782</v>
      </c>
      <c r="H12" s="88">
        <f t="shared" si="0"/>
        <v>0.1328744294732806</v>
      </c>
      <c r="I12" s="89"/>
    </row>
    <row r="13" spans="1:9" s="49" customFormat="1" ht="15" customHeight="1">
      <c r="A13" s="22" t="s">
        <v>240</v>
      </c>
      <c r="B13" s="20">
        <f t="shared" si="1"/>
        <v>3936.585095299999</v>
      </c>
      <c r="C13" s="20">
        <v>3131.9183091999994</v>
      </c>
      <c r="D13" s="20">
        <v>804.6667860999995</v>
      </c>
      <c r="E13" s="45"/>
      <c r="F13" s="95" t="s">
        <v>248</v>
      </c>
      <c r="G13" s="95">
        <v>1306.0293846000002</v>
      </c>
      <c r="H13" s="88">
        <f t="shared" si="0"/>
        <v>0.09954089352137019</v>
      </c>
      <c r="I13" s="89"/>
    </row>
    <row r="14" spans="1:9" s="49" customFormat="1" ht="15" customHeight="1">
      <c r="A14" s="22" t="s">
        <v>241</v>
      </c>
      <c r="B14" s="20">
        <f t="shared" si="1"/>
        <v>5.9928103</v>
      </c>
      <c r="C14" s="20">
        <v>0</v>
      </c>
      <c r="D14" s="20">
        <v>5.9928103</v>
      </c>
      <c r="E14" s="45"/>
      <c r="F14" s="89" t="s">
        <v>239</v>
      </c>
      <c r="G14" s="89">
        <v>994.9278244000002</v>
      </c>
      <c r="H14" s="88">
        <f t="shared" si="0"/>
        <v>0.07582984410445011</v>
      </c>
      <c r="I14" s="89"/>
    </row>
    <row r="15" spans="1:9" s="49" customFormat="1" ht="15" customHeight="1">
      <c r="A15" s="22" t="s">
        <v>242</v>
      </c>
      <c r="B15" s="20">
        <f t="shared" si="1"/>
        <v>139.0808758</v>
      </c>
      <c r="C15" s="20">
        <v>48.646215</v>
      </c>
      <c r="D15" s="20">
        <v>90.4346608</v>
      </c>
      <c r="E15" s="45"/>
      <c r="F15" s="89" t="s">
        <v>246</v>
      </c>
      <c r="G15" s="89">
        <v>186.7059458</v>
      </c>
      <c r="H15" s="88">
        <f t="shared" si="0"/>
        <v>0.014230060127151377</v>
      </c>
      <c r="I15" s="89"/>
    </row>
    <row r="16" spans="1:9" s="49" customFormat="1" ht="15" customHeight="1">
      <c r="A16" s="22" t="s">
        <v>243</v>
      </c>
      <c r="B16" s="20">
        <f t="shared" si="1"/>
        <v>2969.3708571</v>
      </c>
      <c r="C16" s="20">
        <v>2365.6450201000002</v>
      </c>
      <c r="D16" s="20">
        <v>603.725837</v>
      </c>
      <c r="E16" s="45"/>
      <c r="F16" s="89" t="s">
        <v>242</v>
      </c>
      <c r="G16" s="89">
        <v>139.0808758</v>
      </c>
      <c r="H16" s="88">
        <f t="shared" si="0"/>
        <v>0.010600247446275345</v>
      </c>
      <c r="I16" s="89"/>
    </row>
    <row r="17" spans="1:9" s="49" customFormat="1" ht="15" customHeight="1">
      <c r="A17" s="22" t="s">
        <v>244</v>
      </c>
      <c r="B17" s="20">
        <f t="shared" si="1"/>
        <v>124.0897353</v>
      </c>
      <c r="C17" s="20">
        <v>100.7564019</v>
      </c>
      <c r="D17" s="20">
        <v>23.333333399999997</v>
      </c>
      <c r="E17" s="45"/>
      <c r="F17" s="89" t="s">
        <v>244</v>
      </c>
      <c r="G17" s="89">
        <v>124.0897353</v>
      </c>
      <c r="H17" s="88">
        <f t="shared" si="0"/>
        <v>0.009457676277609467</v>
      </c>
      <c r="I17" s="89"/>
    </row>
    <row r="18" spans="1:9" s="49" customFormat="1" ht="15" customHeight="1">
      <c r="A18" s="22" t="s">
        <v>245</v>
      </c>
      <c r="B18" s="20">
        <f t="shared" si="1"/>
        <v>116.81712390000001</v>
      </c>
      <c r="C18" s="20">
        <v>37.3244616</v>
      </c>
      <c r="D18" s="20">
        <v>79.4926623</v>
      </c>
      <c r="E18" s="45"/>
      <c r="F18" s="89" t="s">
        <v>247</v>
      </c>
      <c r="G18" s="89">
        <v>118.7702992</v>
      </c>
      <c r="H18" s="88">
        <f t="shared" si="0"/>
        <v>0.009052247863312338</v>
      </c>
      <c r="I18" s="89"/>
    </row>
    <row r="19" spans="1:9" s="49" customFormat="1" ht="15" customHeight="1">
      <c r="A19" s="22" t="s">
        <v>246</v>
      </c>
      <c r="B19" s="20">
        <f t="shared" si="1"/>
        <v>186.7059458</v>
      </c>
      <c r="C19" s="20">
        <v>72.720592</v>
      </c>
      <c r="D19" s="20">
        <v>113.9853538</v>
      </c>
      <c r="E19" s="45"/>
      <c r="F19" s="89" t="s">
        <v>245</v>
      </c>
      <c r="G19" s="89">
        <v>116.81712390000001</v>
      </c>
      <c r="H19" s="88">
        <f t="shared" si="0"/>
        <v>0.008903383820237675</v>
      </c>
      <c r="I19" s="89"/>
    </row>
    <row r="20" spans="1:9" ht="15" customHeight="1">
      <c r="A20" s="22" t="s">
        <v>247</v>
      </c>
      <c r="B20" s="20">
        <f t="shared" si="1"/>
        <v>118.7702992</v>
      </c>
      <c r="C20" s="20">
        <v>0</v>
      </c>
      <c r="D20" s="20">
        <v>118.7702992</v>
      </c>
      <c r="F20" s="89" t="s">
        <v>241</v>
      </c>
      <c r="G20" s="89">
        <v>5.9928103</v>
      </c>
      <c r="H20" s="88">
        <f t="shared" si="0"/>
        <v>0.00045675058999439797</v>
      </c>
      <c r="I20" s="95"/>
    </row>
    <row r="21" spans="1:9" ht="15" customHeight="1">
      <c r="A21" s="93" t="s">
        <v>248</v>
      </c>
      <c r="B21" s="86">
        <f t="shared" si="1"/>
        <v>1306.0293846000002</v>
      </c>
      <c r="C21" s="86">
        <v>1054.0335539000002</v>
      </c>
      <c r="D21" s="86">
        <v>251.9958307</v>
      </c>
      <c r="F21" s="95"/>
      <c r="G21" s="95"/>
      <c r="H21" s="95"/>
      <c r="I21" s="95"/>
    </row>
    <row r="22" spans="1:9" ht="15" customHeight="1">
      <c r="A22" s="156" t="s">
        <v>234</v>
      </c>
      <c r="B22" s="156"/>
      <c r="C22" s="156"/>
      <c r="D22" s="156"/>
      <c r="F22" s="95"/>
      <c r="G22" s="95"/>
      <c r="H22" s="95"/>
      <c r="I22" s="95"/>
    </row>
    <row r="23" spans="1:4" ht="26.25" customHeight="1">
      <c r="A23" s="156" t="s">
        <v>346</v>
      </c>
      <c r="B23" s="156"/>
      <c r="C23" s="156"/>
      <c r="D23" s="156"/>
    </row>
    <row r="24" spans="1:4" ht="12.75" customHeight="1">
      <c r="A24" s="27" t="s">
        <v>38</v>
      </c>
      <c r="B24" s="28"/>
      <c r="C24" s="20"/>
      <c r="D24" s="28"/>
    </row>
    <row r="25" spans="1:4" ht="12.75">
      <c r="A25" s="30"/>
      <c r="B25" s="30"/>
      <c r="C25" s="30"/>
      <c r="D25" s="30"/>
    </row>
    <row r="26" spans="1:4" ht="12.75">
      <c r="A26" s="30"/>
      <c r="B26" s="30"/>
      <c r="C26" s="30"/>
      <c r="D26" s="30"/>
    </row>
    <row r="27" spans="1:4" ht="12.75">
      <c r="A27" s="30"/>
      <c r="B27" s="30"/>
      <c r="C27" s="30"/>
      <c r="D27" s="30"/>
    </row>
    <row r="28" spans="1:4" ht="12.75">
      <c r="A28" s="30"/>
      <c r="B28" s="30"/>
      <c r="C28" s="30"/>
      <c r="D28" s="30"/>
    </row>
    <row r="29" spans="1:4" ht="12.75">
      <c r="A29" s="30"/>
      <c r="B29" s="30"/>
      <c r="C29" s="30"/>
      <c r="D29" s="30"/>
    </row>
    <row r="30" spans="1:4" ht="12.75">
      <c r="A30" s="30"/>
      <c r="B30" s="30"/>
      <c r="C30" s="30"/>
      <c r="D30" s="30"/>
    </row>
    <row r="31" spans="1:4" ht="12.75">
      <c r="A31" s="30"/>
      <c r="B31" s="30"/>
      <c r="C31" s="30"/>
      <c r="D31" s="30"/>
    </row>
    <row r="32" spans="1:4" ht="12.75">
      <c r="A32" s="30"/>
      <c r="B32" s="30"/>
      <c r="C32" s="30"/>
      <c r="D32" s="30"/>
    </row>
  </sheetData>
  <mergeCells count="3">
    <mergeCell ref="A4:D4"/>
    <mergeCell ref="A23:D23"/>
    <mergeCell ref="A22:D22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2"/>
  <headerFooter alignWithMargins="0">
    <oddHeader>&amp;C&amp;"Arial,Cursiva" Encuesta de Discapacidad, Autonomía Personal y Situaciones de Dependencia 2008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7">
    <tabColor indexed="61"/>
  </sheetPr>
  <dimension ref="A1:F27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39.28125" style="2" customWidth="1"/>
    <col min="2" max="2" width="10.7109375" style="2" customWidth="1"/>
    <col min="3" max="3" width="17.00390625" style="2" customWidth="1"/>
    <col min="4" max="4" width="25.8515625" style="2" customWidth="1"/>
    <col min="5" max="6" width="11.421875" style="95" customWidth="1"/>
    <col min="7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60" customHeight="1">
      <c r="A4" s="154" t="s">
        <v>260</v>
      </c>
      <c r="B4" s="154"/>
      <c r="C4" s="154"/>
      <c r="D4" s="154"/>
    </row>
    <row r="5" spans="1:6" s="10" customFormat="1" ht="18" customHeight="1">
      <c r="A5" s="5" t="s">
        <v>33</v>
      </c>
      <c r="B5" s="6"/>
      <c r="C5" s="6"/>
      <c r="D5" s="6"/>
      <c r="E5" s="87"/>
      <c r="F5" s="87"/>
    </row>
    <row r="6" spans="1:6" s="10" customFormat="1" ht="31.5" customHeight="1">
      <c r="A6" s="72"/>
      <c r="B6" s="168" t="s">
        <v>250</v>
      </c>
      <c r="C6" s="168"/>
      <c r="D6" s="168"/>
      <c r="E6" s="87"/>
      <c r="F6" s="87"/>
    </row>
    <row r="7" spans="1:6" s="16" customFormat="1" ht="48.75" customHeight="1">
      <c r="A7" s="11"/>
      <c r="B7" s="94" t="s">
        <v>34</v>
      </c>
      <c r="C7" s="135" t="s">
        <v>328</v>
      </c>
      <c r="D7" s="135" t="s">
        <v>329</v>
      </c>
      <c r="E7" s="88"/>
      <c r="F7" s="88"/>
    </row>
    <row r="8" spans="1:6" s="16" customFormat="1" ht="22.5" customHeight="1">
      <c r="A8" s="17" t="s">
        <v>34</v>
      </c>
      <c r="B8" s="18">
        <v>13120.53105410001</v>
      </c>
      <c r="C8" s="18">
        <v>11395.86803360001</v>
      </c>
      <c r="D8" s="18">
        <v>1724.6630205000001</v>
      </c>
      <c r="E8" s="88"/>
      <c r="F8" s="88"/>
    </row>
    <row r="9" spans="1:6" s="49" customFormat="1" ht="15" customHeight="1">
      <c r="A9" s="22" t="s">
        <v>249</v>
      </c>
      <c r="B9" s="20">
        <f>SUM(C9:D9)</f>
        <v>5294.105919200008</v>
      </c>
      <c r="C9" s="20">
        <v>5177.340529700008</v>
      </c>
      <c r="D9" s="20">
        <v>116.76538950000001</v>
      </c>
      <c r="E9" s="96" t="s">
        <v>251</v>
      </c>
      <c r="F9" s="89">
        <v>0.5610061886100167</v>
      </c>
    </row>
    <row r="10" spans="1:6" s="49" customFormat="1" ht="15" customHeight="1">
      <c r="A10" s="22" t="s">
        <v>251</v>
      </c>
      <c r="B10" s="20">
        <f aca="true" t="shared" si="0" ref="B10:B17">SUM(C10:D10)</f>
        <v>7360.699119200012</v>
      </c>
      <c r="C10" s="20">
        <v>7094.842820900012</v>
      </c>
      <c r="D10" s="20">
        <v>265.8562983</v>
      </c>
      <c r="E10" s="96" t="s">
        <v>257</v>
      </c>
      <c r="F10" s="89">
        <v>0.5487888643081997</v>
      </c>
    </row>
    <row r="11" spans="1:6" s="49" customFormat="1" ht="15" customHeight="1">
      <c r="A11" s="22" t="s">
        <v>252</v>
      </c>
      <c r="B11" s="20">
        <f t="shared" si="0"/>
        <v>5413.65784350001</v>
      </c>
      <c r="C11" s="20">
        <v>5222.34699960001</v>
      </c>
      <c r="D11" s="20">
        <v>191.31084389999995</v>
      </c>
      <c r="E11" s="96" t="s">
        <v>258</v>
      </c>
      <c r="F11" s="89">
        <v>0.47676059733460907</v>
      </c>
    </row>
    <row r="12" spans="1:6" s="49" customFormat="1" ht="15" customHeight="1">
      <c r="A12" s="22" t="s">
        <v>253</v>
      </c>
      <c r="B12" s="20">
        <f t="shared" si="0"/>
        <v>1443.8180661999995</v>
      </c>
      <c r="C12" s="20">
        <v>1443.8180661999995</v>
      </c>
      <c r="D12" s="20">
        <v>0</v>
      </c>
      <c r="E12" s="96" t="s">
        <v>256</v>
      </c>
      <c r="F12" s="89">
        <v>0.46866989848543195</v>
      </c>
    </row>
    <row r="13" spans="1:6" s="49" customFormat="1" ht="15" customHeight="1">
      <c r="A13" s="22" t="s">
        <v>254</v>
      </c>
      <c r="B13" s="20">
        <f t="shared" si="0"/>
        <v>6058.979068800011</v>
      </c>
      <c r="C13" s="20">
        <v>5912.885555300011</v>
      </c>
      <c r="D13" s="20">
        <v>146.09351349999997</v>
      </c>
      <c r="E13" s="96" t="s">
        <v>254</v>
      </c>
      <c r="F13" s="89">
        <v>0.46179373714501076</v>
      </c>
    </row>
    <row r="14" spans="1:6" s="49" customFormat="1" ht="15" customHeight="1">
      <c r="A14" s="22" t="s">
        <v>255</v>
      </c>
      <c r="B14" s="20">
        <f t="shared" si="0"/>
        <v>3942.5980784000044</v>
      </c>
      <c r="C14" s="20">
        <v>3901.3530496000044</v>
      </c>
      <c r="D14" s="20">
        <v>41.2450288</v>
      </c>
      <c r="E14" s="96" t="s">
        <v>252</v>
      </c>
      <c r="F14" s="89">
        <v>0.4126096589518994</v>
      </c>
    </row>
    <row r="15" spans="1:6" s="49" customFormat="1" ht="15" customHeight="1">
      <c r="A15" s="22" t="s">
        <v>256</v>
      </c>
      <c r="B15" s="20">
        <f t="shared" si="0"/>
        <v>6149.197957200009</v>
      </c>
      <c r="C15" s="20">
        <v>5973.526081600009</v>
      </c>
      <c r="D15" s="20">
        <v>175.67187559999996</v>
      </c>
      <c r="E15" s="96" t="s">
        <v>249</v>
      </c>
      <c r="F15" s="89">
        <v>0.4034978384160497</v>
      </c>
    </row>
    <row r="16" spans="1:6" s="49" customFormat="1" ht="15" customHeight="1">
      <c r="A16" s="22" t="s">
        <v>257</v>
      </c>
      <c r="B16" s="20">
        <f t="shared" si="0"/>
        <v>7200.401336300011</v>
      </c>
      <c r="C16" s="20">
        <v>6915.9086744000115</v>
      </c>
      <c r="D16" s="20">
        <v>284.49266190000003</v>
      </c>
      <c r="E16" s="96" t="s">
        <v>255</v>
      </c>
      <c r="F16" s="89">
        <v>0.3004907394482321</v>
      </c>
    </row>
    <row r="17" spans="1:6" s="49" customFormat="1" ht="15" customHeight="1">
      <c r="A17" s="93" t="s">
        <v>258</v>
      </c>
      <c r="B17" s="86">
        <f t="shared" si="0"/>
        <v>6255.352222700009</v>
      </c>
      <c r="C17" s="86">
        <v>5985.523622800009</v>
      </c>
      <c r="D17" s="86">
        <v>269.8285999</v>
      </c>
      <c r="E17" s="96" t="s">
        <v>253</v>
      </c>
      <c r="F17" s="89">
        <v>0.11004265454246408</v>
      </c>
    </row>
    <row r="18" spans="1:4" ht="26.25" customHeight="1">
      <c r="A18" s="156" t="s">
        <v>346</v>
      </c>
      <c r="B18" s="156"/>
      <c r="C18" s="156"/>
      <c r="D18" s="156"/>
    </row>
    <row r="19" spans="1:4" ht="12.75" customHeight="1">
      <c r="A19" s="27" t="s">
        <v>38</v>
      </c>
      <c r="B19" s="28"/>
      <c r="C19" s="20"/>
      <c r="D19" s="28"/>
    </row>
    <row r="20" spans="1:4" ht="12.75">
      <c r="A20" s="30"/>
      <c r="B20" s="30"/>
      <c r="C20" s="30"/>
      <c r="D20" s="30"/>
    </row>
    <row r="21" spans="1:4" ht="12.75">
      <c r="A21" s="30"/>
      <c r="B21" s="30"/>
      <c r="C21" s="30"/>
      <c r="D21" s="30"/>
    </row>
    <row r="22" spans="1:4" ht="12.75">
      <c r="A22" s="30"/>
      <c r="B22" s="30"/>
      <c r="C22" s="30"/>
      <c r="D22" s="30"/>
    </row>
    <row r="23" spans="1:4" ht="12.75">
      <c r="A23" s="30"/>
      <c r="B23" s="30"/>
      <c r="C23" s="30"/>
      <c r="D23" s="30"/>
    </row>
    <row r="24" spans="1:4" ht="12.75">
      <c r="A24" s="30"/>
      <c r="B24" s="30"/>
      <c r="C24" s="30"/>
      <c r="D24" s="30"/>
    </row>
    <row r="25" spans="1:4" ht="12.75">
      <c r="A25" s="30"/>
      <c r="B25" s="30"/>
      <c r="C25" s="30"/>
      <c r="D25" s="30"/>
    </row>
    <row r="26" spans="1:4" ht="12.75">
      <c r="A26" s="30"/>
      <c r="B26" s="30"/>
      <c r="C26" s="30"/>
      <c r="D26" s="30"/>
    </row>
    <row r="27" spans="1:4" ht="12.75">
      <c r="A27" s="30"/>
      <c r="B27" s="30"/>
      <c r="C27" s="30"/>
      <c r="D27" s="30"/>
    </row>
  </sheetData>
  <mergeCells count="3">
    <mergeCell ref="A4:D4"/>
    <mergeCell ref="A18:D18"/>
    <mergeCell ref="B6:D6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2"/>
  <headerFooter alignWithMargins="0">
    <oddHeader>&amp;C&amp;"Arial,Cursiva" Encuesta de Discapacidad, Autonomía Personal y Situaciones de Dependencia 2008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5">
    <tabColor indexed="14"/>
  </sheetPr>
  <dimension ref="A1:L41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37.00390625" style="2" customWidth="1"/>
    <col min="2" max="2" width="10.7109375" style="2" customWidth="1"/>
    <col min="3" max="3" width="12.421875" style="2" customWidth="1"/>
    <col min="4" max="4" width="24.7109375" style="2" customWidth="1"/>
    <col min="5" max="5" width="4.140625" style="4" customWidth="1"/>
    <col min="6" max="6" width="16.140625" style="4" bestFit="1" customWidth="1"/>
    <col min="7" max="7" width="16.140625" style="4" customWidth="1"/>
    <col min="8" max="10" width="13.00390625" style="4" bestFit="1" customWidth="1"/>
    <col min="11" max="12" width="11.421875" style="3" customWidth="1"/>
    <col min="13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39.75" customHeight="1">
      <c r="A4" s="154" t="s">
        <v>330</v>
      </c>
      <c r="B4" s="154"/>
      <c r="C4" s="154"/>
      <c r="D4" s="154"/>
      <c r="E4" s="32"/>
    </row>
    <row r="5" spans="1:12" s="10" customFormat="1" ht="18" customHeight="1">
      <c r="A5" s="5" t="s">
        <v>33</v>
      </c>
      <c r="B5" s="6"/>
      <c r="C5" s="6"/>
      <c r="D5" s="6"/>
      <c r="E5" s="7"/>
      <c r="F5" s="7"/>
      <c r="G5" s="7"/>
      <c r="H5" s="7"/>
      <c r="I5" s="8"/>
      <c r="J5" s="8"/>
      <c r="K5" s="9"/>
      <c r="L5" s="9"/>
    </row>
    <row r="6" spans="1:12" s="16" customFormat="1" ht="49.5" customHeight="1">
      <c r="A6" s="11"/>
      <c r="B6" s="12" t="s">
        <v>34</v>
      </c>
      <c r="C6" s="135" t="s">
        <v>328</v>
      </c>
      <c r="D6" s="135" t="s">
        <v>329</v>
      </c>
      <c r="E6" s="14"/>
      <c r="F6" s="13"/>
      <c r="G6" s="50"/>
      <c r="H6" s="50"/>
      <c r="I6" s="50"/>
      <c r="J6" s="50"/>
      <c r="L6" s="15"/>
    </row>
    <row r="7" spans="1:12" s="16" customFormat="1" ht="22.5" customHeight="1">
      <c r="A7" s="17" t="s">
        <v>34</v>
      </c>
      <c r="B7" s="18">
        <f>SUM(C7:D7)</f>
        <v>13120.531054100018</v>
      </c>
      <c r="C7" s="18">
        <v>11395.868033600018</v>
      </c>
      <c r="D7" s="18">
        <v>1724.6630205000001</v>
      </c>
      <c r="E7" s="35"/>
      <c r="F7" s="56"/>
      <c r="G7" s="48"/>
      <c r="H7" s="48"/>
      <c r="I7" s="48"/>
      <c r="J7" s="48"/>
      <c r="K7" s="15"/>
      <c r="L7" s="15"/>
    </row>
    <row r="8" spans="1:12" s="49" customFormat="1" ht="15" customHeight="1">
      <c r="A8" s="22" t="s">
        <v>37</v>
      </c>
      <c r="B8" s="20">
        <f>SUM(C8:D8)</f>
        <v>1637.8872733</v>
      </c>
      <c r="C8" s="20">
        <v>354.7707903</v>
      </c>
      <c r="D8" s="20">
        <v>1283.116483</v>
      </c>
      <c r="E8" s="35"/>
      <c r="F8" s="19"/>
      <c r="G8" s="35"/>
      <c r="H8" s="35"/>
      <c r="I8" s="35"/>
      <c r="J8" s="35"/>
      <c r="K8" s="45"/>
      <c r="L8" s="45"/>
    </row>
    <row r="9" spans="1:12" s="49" customFormat="1" ht="15" customHeight="1">
      <c r="A9" s="22" t="s">
        <v>62</v>
      </c>
      <c r="B9" s="20">
        <f>SUM(C9:D9)</f>
        <v>11482.64378080002</v>
      </c>
      <c r="C9" s="20">
        <v>11041.097243300019</v>
      </c>
      <c r="D9" s="20">
        <v>441.5465375</v>
      </c>
      <c r="E9" s="35"/>
      <c r="F9" s="19"/>
      <c r="G9" s="35"/>
      <c r="H9" s="35"/>
      <c r="I9" s="35"/>
      <c r="J9" s="35"/>
      <c r="K9" s="45"/>
      <c r="L9" s="45"/>
    </row>
    <row r="10" spans="1:11" ht="22.5" customHeight="1">
      <c r="A10" s="155" t="s">
        <v>346</v>
      </c>
      <c r="B10" s="155"/>
      <c r="C10" s="155"/>
      <c r="D10" s="155"/>
      <c r="E10" s="26"/>
      <c r="F10" s="26"/>
      <c r="G10" s="26"/>
      <c r="H10" s="26"/>
      <c r="I10" s="26"/>
      <c r="J10" s="26"/>
      <c r="K10" s="25"/>
    </row>
    <row r="11" spans="1:4" ht="15" customHeight="1">
      <c r="A11" s="27" t="s">
        <v>38</v>
      </c>
      <c r="B11" s="28"/>
      <c r="C11" s="20"/>
      <c r="D11" s="28"/>
    </row>
    <row r="12" spans="1:12" s="42" customFormat="1" ht="39.75" customHeight="1">
      <c r="A12" s="41"/>
      <c r="C12" s="43"/>
      <c r="D12" s="44"/>
      <c r="E12" s="4"/>
      <c r="F12" s="4"/>
      <c r="G12" s="38"/>
      <c r="H12" s="38"/>
      <c r="I12" s="4"/>
      <c r="J12" s="4"/>
      <c r="K12" s="4"/>
      <c r="L12" s="4"/>
    </row>
    <row r="13" spans="1:10" ht="39.75" customHeight="1">
      <c r="A13" s="154" t="s">
        <v>331</v>
      </c>
      <c r="B13" s="154"/>
      <c r="C13" s="154"/>
      <c r="D13" s="154"/>
      <c r="G13" s="50"/>
      <c r="H13" s="50"/>
      <c r="I13" s="50"/>
      <c r="J13" s="50"/>
    </row>
    <row r="14" spans="1:10" ht="19.5" customHeight="1">
      <c r="A14" s="5" t="s">
        <v>33</v>
      </c>
      <c r="B14" s="6"/>
      <c r="C14" s="6"/>
      <c r="D14" s="6"/>
      <c r="F14" s="38"/>
      <c r="G14" s="40"/>
      <c r="H14" s="40"/>
      <c r="I14" s="40"/>
      <c r="J14" s="40"/>
    </row>
    <row r="15" spans="1:10" ht="49.5" customHeight="1">
      <c r="A15" s="11"/>
      <c r="B15" s="12" t="s">
        <v>34</v>
      </c>
      <c r="C15" s="135" t="s">
        <v>328</v>
      </c>
      <c r="D15" s="135" t="s">
        <v>329</v>
      </c>
      <c r="F15" s="38"/>
      <c r="G15" s="40"/>
      <c r="H15" s="40"/>
      <c r="I15" s="40"/>
      <c r="J15" s="40"/>
    </row>
    <row r="16" spans="1:10" ht="22.5" customHeight="1">
      <c r="A16" s="17" t="s">
        <v>34</v>
      </c>
      <c r="B16" s="18">
        <f>SUM(B17:B18)</f>
        <v>13120.531054100018</v>
      </c>
      <c r="C16" s="18">
        <f>SUM(C17:C18)</f>
        <v>11395.86803360002</v>
      </c>
      <c r="D16" s="18">
        <f>SUM(D17:D18)</f>
        <v>1724.6630205000001</v>
      </c>
      <c r="F16" s="38"/>
      <c r="G16" s="40"/>
      <c r="H16" s="40"/>
      <c r="I16" s="40"/>
      <c r="J16" s="40"/>
    </row>
    <row r="17" spans="1:10" ht="15" customHeight="1">
      <c r="A17" s="22" t="s">
        <v>35</v>
      </c>
      <c r="B17" s="20">
        <f>C17+D17</f>
        <v>4597.9057217</v>
      </c>
      <c r="C17" s="20">
        <v>3698.354564</v>
      </c>
      <c r="D17" s="20">
        <v>899.5511577</v>
      </c>
      <c r="F17" s="38"/>
      <c r="G17" s="39"/>
      <c r="H17" s="38"/>
      <c r="I17" s="38"/>
      <c r="J17" s="38"/>
    </row>
    <row r="18" spans="1:10" ht="15" customHeight="1">
      <c r="A18" s="22" t="s">
        <v>36</v>
      </c>
      <c r="B18" s="20">
        <f>C18+D18</f>
        <v>8522.625332400019</v>
      </c>
      <c r="C18" s="20">
        <v>7697.51346960002</v>
      </c>
      <c r="D18" s="20">
        <v>825.1118628</v>
      </c>
      <c r="F18" s="38"/>
      <c r="G18" s="39"/>
      <c r="H18" s="38"/>
      <c r="I18" s="38"/>
      <c r="J18" s="38"/>
    </row>
    <row r="19" spans="1:10" ht="21.75" customHeight="1">
      <c r="A19" s="155" t="s">
        <v>346</v>
      </c>
      <c r="B19" s="155"/>
      <c r="C19" s="155"/>
      <c r="D19" s="155"/>
      <c r="F19" s="38"/>
      <c r="G19" s="38"/>
      <c r="H19" s="38"/>
      <c r="I19" s="38"/>
      <c r="J19" s="38"/>
    </row>
    <row r="20" spans="1:10" ht="15" customHeight="1">
      <c r="A20" s="27" t="s">
        <v>38</v>
      </c>
      <c r="B20" s="28"/>
      <c r="C20" s="20"/>
      <c r="D20" s="28"/>
      <c r="F20" s="38"/>
      <c r="G20" s="38"/>
      <c r="H20" s="38"/>
      <c r="I20" s="38"/>
      <c r="J20" s="38"/>
    </row>
    <row r="21" spans="1:10" ht="39.75" customHeight="1">
      <c r="A21" s="29"/>
      <c r="B21" s="29"/>
      <c r="C21" s="29"/>
      <c r="D21" s="29"/>
      <c r="F21" s="38"/>
      <c r="G21" s="38"/>
      <c r="H21" s="38"/>
      <c r="I21" s="38"/>
      <c r="J21" s="38"/>
    </row>
    <row r="22" spans="1:10" ht="39.75" customHeight="1">
      <c r="A22" s="154" t="s">
        <v>332</v>
      </c>
      <c r="B22" s="154"/>
      <c r="C22" s="154"/>
      <c r="D22" s="154"/>
      <c r="E22" s="154"/>
      <c r="F22" s="38"/>
      <c r="G22" s="38"/>
      <c r="H22" s="38"/>
      <c r="I22" s="38"/>
      <c r="J22" s="38"/>
    </row>
    <row r="23" spans="1:10" ht="19.5" customHeight="1">
      <c r="A23" s="5" t="s">
        <v>33</v>
      </c>
      <c r="B23" s="6"/>
      <c r="C23" s="6"/>
      <c r="D23" s="6"/>
      <c r="E23" s="31"/>
      <c r="F23" s="38"/>
      <c r="G23" s="38"/>
      <c r="H23" s="38"/>
      <c r="I23" s="38"/>
      <c r="J23" s="38"/>
    </row>
    <row r="24" spans="1:10" ht="49.5" customHeight="1">
      <c r="A24" s="11"/>
      <c r="B24" s="12" t="s">
        <v>34</v>
      </c>
      <c r="C24" s="135" t="s">
        <v>328</v>
      </c>
      <c r="D24" s="135" t="s">
        <v>329</v>
      </c>
      <c r="F24" s="38"/>
      <c r="G24" s="38"/>
      <c r="H24" s="38"/>
      <c r="I24" s="38"/>
      <c r="J24" s="38"/>
    </row>
    <row r="25" spans="1:10" ht="22.5" customHeight="1">
      <c r="A25" s="17" t="s">
        <v>34</v>
      </c>
      <c r="B25" s="18">
        <f>SUM(C25:D25)</f>
        <v>13120.5310541</v>
      </c>
      <c r="C25" s="18">
        <v>11395.8680336</v>
      </c>
      <c r="D25" s="18">
        <v>1724.6630205000001</v>
      </c>
      <c r="F25" s="38"/>
      <c r="G25" s="38"/>
      <c r="H25" s="38"/>
      <c r="I25" s="38"/>
      <c r="J25" s="38"/>
    </row>
    <row r="26" spans="1:12" s="70" customFormat="1" ht="15" customHeight="1">
      <c r="A26" s="22" t="s">
        <v>68</v>
      </c>
      <c r="B26" s="20">
        <f>SUM(C26:D26)</f>
        <v>1009.5480202</v>
      </c>
      <c r="C26" s="20">
        <v>971.5303688</v>
      </c>
      <c r="D26" s="20">
        <v>38.0176514</v>
      </c>
      <c r="E26" s="4"/>
      <c r="F26" s="38"/>
      <c r="G26" s="38"/>
      <c r="H26" s="38"/>
      <c r="I26" s="38"/>
      <c r="J26" s="38"/>
      <c r="K26" s="4"/>
      <c r="L26" s="4"/>
    </row>
    <row r="27" spans="1:12" s="70" customFormat="1" ht="15" customHeight="1">
      <c r="A27" s="22" t="s">
        <v>69</v>
      </c>
      <c r="B27" s="20">
        <f>SUM(C27:D27)</f>
        <v>11653.1526962</v>
      </c>
      <c r="C27" s="20">
        <v>10001.7246868</v>
      </c>
      <c r="D27" s="20">
        <v>1651.4280094</v>
      </c>
      <c r="E27" s="4"/>
      <c r="F27" s="38"/>
      <c r="G27" s="38"/>
      <c r="H27" s="38"/>
      <c r="I27" s="38"/>
      <c r="J27" s="38"/>
      <c r="K27" s="4"/>
      <c r="L27" s="4"/>
    </row>
    <row r="28" spans="1:12" s="70" customFormat="1" ht="15" customHeight="1">
      <c r="A28" s="93" t="s">
        <v>51</v>
      </c>
      <c r="B28" s="86">
        <f>SUM(C28:D28)</f>
        <v>457.8303377</v>
      </c>
      <c r="C28" s="86">
        <v>422.612978</v>
      </c>
      <c r="D28" s="86">
        <v>35.2173597</v>
      </c>
      <c r="E28" s="4"/>
      <c r="F28" s="38"/>
      <c r="G28" s="38"/>
      <c r="H28" s="38"/>
      <c r="I28" s="38"/>
      <c r="J28" s="38"/>
      <c r="K28" s="4"/>
      <c r="L28" s="4"/>
    </row>
    <row r="29" spans="1:10" ht="21.75" customHeight="1">
      <c r="A29" s="155" t="s">
        <v>346</v>
      </c>
      <c r="B29" s="155"/>
      <c r="C29" s="155"/>
      <c r="D29" s="155"/>
      <c r="F29" s="38"/>
      <c r="G29" s="38"/>
      <c r="H29" s="38"/>
      <c r="I29" s="38"/>
      <c r="J29" s="38"/>
    </row>
    <row r="30" spans="1:10" ht="12.75">
      <c r="A30" s="27" t="s">
        <v>38</v>
      </c>
      <c r="B30" s="28"/>
      <c r="C30" s="20"/>
      <c r="D30" s="28"/>
      <c r="F30" s="38"/>
      <c r="G30" s="38"/>
      <c r="H30" s="38"/>
      <c r="I30" s="38"/>
      <c r="J30" s="38"/>
    </row>
    <row r="31" spans="1:10" ht="12.75">
      <c r="A31" s="30"/>
      <c r="B31" s="30"/>
      <c r="C31" s="30"/>
      <c r="D31" s="30"/>
      <c r="F31" s="38"/>
      <c r="G31" s="38"/>
      <c r="H31" s="38"/>
      <c r="I31" s="38"/>
      <c r="J31" s="38"/>
    </row>
    <row r="32" spans="1:10" ht="12.75">
      <c r="A32" s="30"/>
      <c r="B32" s="30"/>
      <c r="C32" s="30"/>
      <c r="D32" s="30"/>
      <c r="F32" s="38"/>
      <c r="G32" s="38"/>
      <c r="H32" s="38"/>
      <c r="I32" s="38"/>
      <c r="J32" s="38"/>
    </row>
    <row r="33" spans="1:10" ht="12.75">
      <c r="A33" s="30"/>
      <c r="B33" s="30"/>
      <c r="C33" s="30"/>
      <c r="D33" s="30"/>
      <c r="F33" s="38"/>
      <c r="G33" s="38"/>
      <c r="H33" s="38"/>
      <c r="I33" s="38"/>
      <c r="J33" s="38"/>
    </row>
    <row r="34" spans="1:10" ht="12.75">
      <c r="A34" s="30"/>
      <c r="B34" s="30"/>
      <c r="C34" s="30"/>
      <c r="D34" s="30"/>
      <c r="F34" s="38"/>
      <c r="G34" s="38"/>
      <c r="H34" s="38"/>
      <c r="I34" s="38"/>
      <c r="J34" s="38"/>
    </row>
    <row r="35" spans="1:10" ht="12.75">
      <c r="A35" s="30"/>
      <c r="B35" s="30"/>
      <c r="C35" s="30"/>
      <c r="D35" s="30"/>
      <c r="F35" s="38"/>
      <c r="G35" s="38"/>
      <c r="H35" s="38"/>
      <c r="I35" s="38"/>
      <c r="J35" s="38"/>
    </row>
    <row r="36" spans="6:10" ht="12.75">
      <c r="F36" s="38"/>
      <c r="G36" s="38"/>
      <c r="H36" s="38"/>
      <c r="I36" s="38"/>
      <c r="J36" s="38"/>
    </row>
    <row r="37" spans="6:10" ht="12.75">
      <c r="F37" s="38"/>
      <c r="G37" s="38"/>
      <c r="H37" s="38"/>
      <c r="I37" s="38"/>
      <c r="J37" s="38"/>
    </row>
    <row r="38" spans="6:10" ht="12.75">
      <c r="F38" s="38"/>
      <c r="G38" s="38"/>
      <c r="H38" s="38"/>
      <c r="I38" s="38"/>
      <c r="J38" s="38"/>
    </row>
    <row r="39" spans="6:10" ht="12.75">
      <c r="F39" s="38"/>
      <c r="G39" s="38"/>
      <c r="H39" s="38"/>
      <c r="I39" s="38"/>
      <c r="J39" s="38"/>
    </row>
    <row r="40" spans="6:10" ht="12.75">
      <c r="F40" s="38"/>
      <c r="G40" s="38"/>
      <c r="H40" s="38"/>
      <c r="I40" s="38"/>
      <c r="J40" s="38"/>
    </row>
    <row r="41" spans="6:10" ht="12.75">
      <c r="F41" s="38"/>
      <c r="G41" s="38"/>
      <c r="H41" s="38"/>
      <c r="I41" s="38"/>
      <c r="J41" s="38"/>
    </row>
  </sheetData>
  <mergeCells count="6">
    <mergeCell ref="A22:E22"/>
    <mergeCell ref="A29:D29"/>
    <mergeCell ref="A4:D4"/>
    <mergeCell ref="A10:D10"/>
    <mergeCell ref="A13:D13"/>
    <mergeCell ref="A19:D19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8">
    <tabColor indexed="61"/>
  </sheetPr>
  <dimension ref="A1:H23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39.28125" style="2" customWidth="1"/>
    <col min="2" max="2" width="10.7109375" style="2" customWidth="1"/>
    <col min="3" max="3" width="17.00390625" style="2" customWidth="1"/>
    <col min="4" max="4" width="25.8515625" style="2" customWidth="1"/>
    <col min="5" max="5" width="11.421875" style="95" customWidth="1"/>
    <col min="6" max="6" width="11.57421875" style="95" bestFit="1" customWidth="1"/>
    <col min="7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60" customHeight="1">
      <c r="A4" s="154" t="s">
        <v>262</v>
      </c>
      <c r="B4" s="154"/>
      <c r="C4" s="154"/>
      <c r="D4" s="154"/>
    </row>
    <row r="5" spans="1:6" s="10" customFormat="1" ht="18" customHeight="1">
      <c r="A5" s="5" t="s">
        <v>33</v>
      </c>
      <c r="B5" s="6"/>
      <c r="C5" s="6"/>
      <c r="D5" s="6"/>
      <c r="E5" s="87"/>
      <c r="F5" s="87"/>
    </row>
    <row r="6" spans="1:8" s="10" customFormat="1" ht="31.5" customHeight="1">
      <c r="A6" s="72"/>
      <c r="B6" s="168" t="s">
        <v>261</v>
      </c>
      <c r="C6" s="168"/>
      <c r="D6" s="168"/>
      <c r="E6" s="97"/>
      <c r="F6" s="97"/>
      <c r="G6" s="58"/>
      <c r="H6" s="58"/>
    </row>
    <row r="7" spans="1:8" s="16" customFormat="1" ht="48.75" customHeight="1">
      <c r="A7" s="11"/>
      <c r="B7" s="94" t="s">
        <v>34</v>
      </c>
      <c r="C7" s="135" t="s">
        <v>328</v>
      </c>
      <c r="D7" s="135" t="s">
        <v>329</v>
      </c>
      <c r="E7" s="98"/>
      <c r="F7" s="98"/>
      <c r="G7" s="57"/>
      <c r="H7" s="57"/>
    </row>
    <row r="8" spans="1:8" s="16" customFormat="1" ht="22.5" customHeight="1">
      <c r="A8" s="17" t="s">
        <v>34</v>
      </c>
      <c r="B8" s="18">
        <v>13120.53105410001</v>
      </c>
      <c r="C8" s="18">
        <v>11395.86803360001</v>
      </c>
      <c r="D8" s="18">
        <v>1724.6630205000001</v>
      </c>
      <c r="E8" s="98"/>
      <c r="F8" s="99"/>
      <c r="G8" s="99"/>
      <c r="H8" s="99"/>
    </row>
    <row r="9" spans="1:8" s="49" customFormat="1" ht="15" customHeight="1">
      <c r="A9" s="22" t="s">
        <v>263</v>
      </c>
      <c r="B9" s="20">
        <f>SUM(C9:D9)</f>
        <v>4575.963317400004</v>
      </c>
      <c r="C9" s="20">
        <v>4180.888639100003</v>
      </c>
      <c r="D9" s="20">
        <v>395.0746783000002</v>
      </c>
      <c r="E9" s="96" t="s">
        <v>263</v>
      </c>
      <c r="F9" s="103">
        <v>0.3487635750818233</v>
      </c>
      <c r="G9" s="101"/>
      <c r="H9" s="101"/>
    </row>
    <row r="10" spans="1:8" s="49" customFormat="1" ht="15" customHeight="1">
      <c r="A10" s="22" t="s">
        <v>264</v>
      </c>
      <c r="B10" s="20">
        <f>SUM(C10:D10)</f>
        <v>5299.7166820000075</v>
      </c>
      <c r="C10" s="20">
        <v>4779.591373200007</v>
      </c>
      <c r="D10" s="20">
        <v>520.1253088000002</v>
      </c>
      <c r="E10" s="96" t="s">
        <v>264</v>
      </c>
      <c r="F10" s="103">
        <v>0.4039254707105707</v>
      </c>
      <c r="G10" s="99"/>
      <c r="H10" s="99"/>
    </row>
    <row r="11" spans="1:8" s="49" customFormat="1" ht="15" customHeight="1">
      <c r="A11" s="22" t="s">
        <v>265</v>
      </c>
      <c r="B11" s="20">
        <f>SUM(C11:D11)</f>
        <v>4664.876012100004</v>
      </c>
      <c r="C11" s="20">
        <v>4224.584003400004</v>
      </c>
      <c r="D11" s="20">
        <v>440.2920087000002</v>
      </c>
      <c r="E11" s="96" t="s">
        <v>265</v>
      </c>
      <c r="F11" s="103">
        <v>0.3555401830051906</v>
      </c>
      <c r="G11" s="101"/>
      <c r="H11" s="101"/>
    </row>
    <row r="12" spans="1:8" s="49" customFormat="1" ht="15" customHeight="1">
      <c r="A12" s="22" t="s">
        <v>266</v>
      </c>
      <c r="B12" s="20">
        <f>SUM(C12:D12)</f>
        <v>6111.918664200007</v>
      </c>
      <c r="C12" s="20">
        <v>5166.275627600006</v>
      </c>
      <c r="D12" s="20">
        <v>945.6430366000002</v>
      </c>
      <c r="E12" s="96" t="s">
        <v>266</v>
      </c>
      <c r="F12" s="103">
        <v>0.46582860396417447</v>
      </c>
      <c r="G12" s="99"/>
      <c r="H12" s="99"/>
    </row>
    <row r="13" spans="1:8" s="49" customFormat="1" ht="15" customHeight="1">
      <c r="A13" s="93" t="s">
        <v>267</v>
      </c>
      <c r="B13" s="86">
        <f>SUM(C13:D13)</f>
        <v>6783.030430600007</v>
      </c>
      <c r="C13" s="86">
        <v>5655.571192500008</v>
      </c>
      <c r="D13" s="86">
        <v>1127.4592380999995</v>
      </c>
      <c r="E13" s="96" t="s">
        <v>267</v>
      </c>
      <c r="F13" s="103">
        <v>0.5169783450556592</v>
      </c>
      <c r="G13" s="101"/>
      <c r="H13" s="101"/>
    </row>
    <row r="14" spans="1:8" ht="26.25" customHeight="1">
      <c r="A14" s="156" t="s">
        <v>346</v>
      </c>
      <c r="B14" s="156"/>
      <c r="C14" s="156"/>
      <c r="D14" s="156"/>
      <c r="E14" s="102"/>
      <c r="F14" s="99"/>
      <c r="G14" s="99"/>
      <c r="H14" s="99"/>
    </row>
    <row r="15" spans="1:8" ht="12.75" customHeight="1">
      <c r="A15" s="27" t="s">
        <v>38</v>
      </c>
      <c r="B15" s="28"/>
      <c r="C15" s="20"/>
      <c r="D15" s="28"/>
      <c r="E15" s="102"/>
      <c r="F15" s="100"/>
      <c r="G15" s="101"/>
      <c r="H15" s="101"/>
    </row>
    <row r="16" spans="1:8" ht="12.75">
      <c r="A16" s="30"/>
      <c r="B16" s="30"/>
      <c r="C16" s="30"/>
      <c r="D16" s="30"/>
      <c r="E16" s="102"/>
      <c r="F16" s="99"/>
      <c r="G16" s="99"/>
      <c r="H16" s="99"/>
    </row>
    <row r="17" spans="1:8" ht="12.75">
      <c r="A17" s="30"/>
      <c r="B17" s="30"/>
      <c r="C17" s="30"/>
      <c r="D17" s="30"/>
      <c r="E17" s="102"/>
      <c r="F17" s="100"/>
      <c r="G17" s="101"/>
      <c r="H17" s="101"/>
    </row>
    <row r="18" spans="1:8" ht="12.75">
      <c r="A18" s="30"/>
      <c r="B18" s="30"/>
      <c r="C18" s="30"/>
      <c r="D18" s="30"/>
      <c r="E18" s="102"/>
      <c r="F18" s="102"/>
      <c r="G18" s="30"/>
      <c r="H18" s="30"/>
    </row>
    <row r="19" spans="1:8" ht="12.75">
      <c r="A19" s="30"/>
      <c r="B19" s="30"/>
      <c r="C19" s="30"/>
      <c r="D19" s="30"/>
      <c r="E19" s="102"/>
      <c r="F19" s="102"/>
      <c r="G19" s="30"/>
      <c r="H19" s="30"/>
    </row>
    <row r="20" spans="1:8" ht="12.75">
      <c r="A20" s="30"/>
      <c r="B20" s="30"/>
      <c r="C20" s="30"/>
      <c r="D20" s="30"/>
      <c r="E20" s="102"/>
      <c r="F20" s="102"/>
      <c r="G20" s="30"/>
      <c r="H20" s="30"/>
    </row>
    <row r="21" spans="1:8" ht="12.75">
      <c r="A21" s="30"/>
      <c r="B21" s="30"/>
      <c r="C21" s="30"/>
      <c r="D21" s="30"/>
      <c r="E21" s="102"/>
      <c r="F21" s="102"/>
      <c r="G21" s="30"/>
      <c r="H21" s="30"/>
    </row>
    <row r="22" spans="1:8" ht="12.75">
      <c r="A22" s="30"/>
      <c r="B22" s="30"/>
      <c r="C22" s="30"/>
      <c r="D22" s="30"/>
      <c r="E22" s="102"/>
      <c r="F22" s="102"/>
      <c r="G22" s="30"/>
      <c r="H22" s="30"/>
    </row>
    <row r="23" spans="1:8" ht="12.75">
      <c r="A23" s="30"/>
      <c r="B23" s="30"/>
      <c r="C23" s="30"/>
      <c r="D23" s="30"/>
      <c r="E23" s="102"/>
      <c r="F23" s="102"/>
      <c r="G23" s="30"/>
      <c r="H23" s="30"/>
    </row>
  </sheetData>
  <mergeCells count="3">
    <mergeCell ref="A4:D4"/>
    <mergeCell ref="A14:D14"/>
    <mergeCell ref="B6:D6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2"/>
  <headerFooter alignWithMargins="0">
    <oddHeader>&amp;C&amp;"Arial,Cursiva" Encuesta de Discapacidad, Autonomía Personal y Situaciones de Dependencia 2008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9">
    <tabColor indexed="61"/>
  </sheetPr>
  <dimension ref="A1:J36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39.28125" style="2" customWidth="1"/>
    <col min="2" max="2" width="10.7109375" style="2" customWidth="1"/>
    <col min="3" max="3" width="17.00390625" style="2" customWidth="1"/>
    <col min="4" max="4" width="25.8515625" style="2" customWidth="1"/>
    <col min="5" max="5" width="11.421875" style="95" customWidth="1"/>
    <col min="6" max="6" width="11.57421875" style="95" bestFit="1" customWidth="1"/>
    <col min="7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4" ht="60" customHeight="1">
      <c r="A4" s="154" t="s">
        <v>22</v>
      </c>
      <c r="B4" s="154"/>
      <c r="C4" s="154"/>
      <c r="D4" s="154"/>
    </row>
    <row r="5" spans="1:9" s="10" customFormat="1" ht="18" customHeight="1">
      <c r="A5" s="5" t="s">
        <v>33</v>
      </c>
      <c r="B5" s="6"/>
      <c r="C5" s="6"/>
      <c r="D5" s="6"/>
      <c r="E5" s="87"/>
      <c r="F5" s="112"/>
      <c r="G5" s="112"/>
      <c r="H5" s="112"/>
      <c r="I5" s="112"/>
    </row>
    <row r="6" spans="1:9" s="16" customFormat="1" ht="48.75" customHeight="1">
      <c r="A6" s="11"/>
      <c r="B6" s="94" t="s">
        <v>34</v>
      </c>
      <c r="C6" s="135" t="s">
        <v>328</v>
      </c>
      <c r="D6" s="135" t="s">
        <v>329</v>
      </c>
      <c r="E6" s="98"/>
      <c r="F6" s="11"/>
      <c r="G6" s="11"/>
      <c r="H6" s="11"/>
      <c r="I6" s="112"/>
    </row>
    <row r="7" spans="1:9" s="16" customFormat="1" ht="22.5" customHeight="1">
      <c r="A7" s="17" t="s">
        <v>34</v>
      </c>
      <c r="B7" s="18">
        <v>13120.53105410001</v>
      </c>
      <c r="C7" s="18">
        <v>11395.86803360001</v>
      </c>
      <c r="D7" s="18">
        <v>1724.6630205000001</v>
      </c>
      <c r="E7" s="98"/>
      <c r="F7" s="113"/>
      <c r="G7" s="113"/>
      <c r="H7" s="113"/>
      <c r="I7" s="112"/>
    </row>
    <row r="8" spans="1:9" s="49" customFormat="1" ht="26.25" customHeight="1">
      <c r="A8" s="64" t="s">
        <v>268</v>
      </c>
      <c r="B8" s="65">
        <f>SUM(C8:D8)</f>
        <v>5005.894449400003</v>
      </c>
      <c r="C8" s="65">
        <v>4559.782371700003</v>
      </c>
      <c r="D8" s="65">
        <v>446.11207770000016</v>
      </c>
      <c r="E8" s="96"/>
      <c r="F8" s="114"/>
      <c r="G8" s="114"/>
      <c r="H8" s="114"/>
      <c r="I8" s="115"/>
    </row>
    <row r="9" spans="1:9" s="49" customFormat="1" ht="15" customHeight="1">
      <c r="A9" s="67" t="s">
        <v>269</v>
      </c>
      <c r="B9" s="20">
        <f>SUM(C9:D9)</f>
        <v>1449.5697717</v>
      </c>
      <c r="C9" s="20">
        <v>1310.8198957</v>
      </c>
      <c r="D9" s="20">
        <v>138.749876</v>
      </c>
      <c r="E9" s="96"/>
      <c r="F9" s="114"/>
      <c r="G9" s="113"/>
      <c r="H9" s="113"/>
      <c r="I9" s="115"/>
    </row>
    <row r="10" spans="1:9" s="49" customFormat="1" ht="15" customHeight="1">
      <c r="A10" s="67" t="s">
        <v>270</v>
      </c>
      <c r="B10" s="20">
        <f>SUM(C10:D10)</f>
        <v>3170.4337056000004</v>
      </c>
      <c r="C10" s="20">
        <v>2863.0715039</v>
      </c>
      <c r="D10" s="20">
        <v>307.3622017</v>
      </c>
      <c r="E10" s="96"/>
      <c r="F10" s="114"/>
      <c r="G10" s="114"/>
      <c r="H10" s="114"/>
      <c r="I10" s="115"/>
    </row>
    <row r="11" spans="1:9" s="49" customFormat="1" ht="15" customHeight="1">
      <c r="A11" s="67" t="s">
        <v>51</v>
      </c>
      <c r="B11" s="20">
        <f>SUM(C11:D11)</f>
        <v>385.8909721</v>
      </c>
      <c r="C11" s="20">
        <v>385.8909721</v>
      </c>
      <c r="D11" s="20">
        <v>0</v>
      </c>
      <c r="E11" s="96"/>
      <c r="F11" s="114"/>
      <c r="G11" s="113"/>
      <c r="H11" s="113"/>
      <c r="I11" s="115"/>
    </row>
    <row r="12" spans="1:10" s="49" customFormat="1" ht="24.75" customHeight="1">
      <c r="A12" s="64" t="s">
        <v>268</v>
      </c>
      <c r="B12" s="65">
        <f>SUM(C12:D12)</f>
        <v>5005.894449400003</v>
      </c>
      <c r="C12" s="65">
        <v>4559.782371700003</v>
      </c>
      <c r="D12" s="65">
        <v>446.11207770000016</v>
      </c>
      <c r="E12" s="96"/>
      <c r="F12" s="114"/>
      <c r="G12" s="113"/>
      <c r="H12" s="113"/>
      <c r="I12" s="19"/>
      <c r="J12" s="46"/>
    </row>
    <row r="13" spans="1:10" s="49" customFormat="1" ht="15" customHeight="1">
      <c r="A13" s="67" t="s">
        <v>271</v>
      </c>
      <c r="B13" s="20">
        <v>4610.546806200002</v>
      </c>
      <c r="C13" s="20">
        <v>4176.101395200001</v>
      </c>
      <c r="D13" s="20">
        <v>434.44541100000015</v>
      </c>
      <c r="E13" s="96"/>
      <c r="F13" s="114"/>
      <c r="G13" s="116"/>
      <c r="H13" s="116"/>
      <c r="I13" s="116"/>
      <c r="J13" s="104"/>
    </row>
    <row r="14" spans="1:10" s="49" customFormat="1" ht="15" customHeight="1">
      <c r="A14" s="67" t="s">
        <v>272</v>
      </c>
      <c r="B14" s="20">
        <v>104.18268819999999</v>
      </c>
      <c r="C14" s="20">
        <v>92.5160215</v>
      </c>
      <c r="D14" s="20">
        <v>11.666666699999999</v>
      </c>
      <c r="E14" s="96"/>
      <c r="F14" s="114"/>
      <c r="G14" s="117"/>
      <c r="H14" s="117"/>
      <c r="I14" s="117"/>
      <c r="J14" s="106"/>
    </row>
    <row r="15" spans="1:10" s="49" customFormat="1" ht="15" customHeight="1">
      <c r="A15" s="67" t="s">
        <v>51</v>
      </c>
      <c r="B15" s="20">
        <v>291.1649550000001</v>
      </c>
      <c r="C15" s="20">
        <v>291.1649550000001</v>
      </c>
      <c r="D15" s="20">
        <v>0</v>
      </c>
      <c r="E15" s="96"/>
      <c r="F15" s="114"/>
      <c r="G15" s="117"/>
      <c r="H15" s="117"/>
      <c r="I15" s="117"/>
      <c r="J15" s="106"/>
    </row>
    <row r="16" spans="1:10" s="49" customFormat="1" ht="27" customHeight="1">
      <c r="A16" s="64" t="s">
        <v>268</v>
      </c>
      <c r="B16" s="65">
        <f>SUM(C16:D16)</f>
        <v>5005.894449400003</v>
      </c>
      <c r="C16" s="65">
        <v>4559.782371700003</v>
      </c>
      <c r="D16" s="65">
        <v>446.11207770000016</v>
      </c>
      <c r="E16" s="96"/>
      <c r="F16" s="114"/>
      <c r="G16" s="117"/>
      <c r="H16" s="117"/>
      <c r="I16" s="117"/>
      <c r="J16" s="107"/>
    </row>
    <row r="17" spans="1:10" s="49" customFormat="1" ht="15" customHeight="1">
      <c r="A17" s="67" t="s">
        <v>273</v>
      </c>
      <c r="B17" s="55">
        <v>1346.6506157</v>
      </c>
      <c r="C17" s="55">
        <v>1240.6098651</v>
      </c>
      <c r="D17" s="55">
        <v>106.0407506</v>
      </c>
      <c r="E17" s="96"/>
      <c r="F17" s="108"/>
      <c r="G17" s="109"/>
      <c r="H17" s="109"/>
      <c r="I17" s="110"/>
      <c r="J17" s="111"/>
    </row>
    <row r="18" spans="1:10" s="49" customFormat="1" ht="15" customHeight="1">
      <c r="A18" s="67" t="s">
        <v>274</v>
      </c>
      <c r="B18" s="55">
        <v>542.4536694999999</v>
      </c>
      <c r="C18" s="55">
        <v>533.7693515</v>
      </c>
      <c r="D18" s="55">
        <v>8.684318</v>
      </c>
      <c r="E18" s="96"/>
      <c r="F18" s="108"/>
      <c r="G18" s="109"/>
      <c r="H18" s="109"/>
      <c r="I18" s="110"/>
      <c r="J18" s="111"/>
    </row>
    <row r="19" spans="1:10" s="49" customFormat="1" ht="15" customHeight="1">
      <c r="A19" s="67" t="s">
        <v>275</v>
      </c>
      <c r="B19" s="55">
        <v>51.6439679</v>
      </c>
      <c r="C19" s="55">
        <v>0</v>
      </c>
      <c r="D19" s="55">
        <v>51.6439679</v>
      </c>
      <c r="E19" s="96"/>
      <c r="F19" s="108"/>
      <c r="G19" s="109"/>
      <c r="H19" s="109"/>
      <c r="I19" s="110"/>
      <c r="J19" s="111"/>
    </row>
    <row r="20" spans="1:10" s="49" customFormat="1" ht="15" customHeight="1">
      <c r="A20" s="67" t="s">
        <v>276</v>
      </c>
      <c r="B20" s="55">
        <v>0</v>
      </c>
      <c r="C20" s="55">
        <v>0</v>
      </c>
      <c r="D20" s="55">
        <v>0</v>
      </c>
      <c r="E20" s="96"/>
      <c r="F20" s="108"/>
      <c r="G20" s="109"/>
      <c r="H20" s="109"/>
      <c r="I20" s="110"/>
      <c r="J20" s="111"/>
    </row>
    <row r="21" spans="1:10" s="49" customFormat="1" ht="15" customHeight="1">
      <c r="A21" s="67" t="s">
        <v>277</v>
      </c>
      <c r="B21" s="55">
        <v>303.7925681</v>
      </c>
      <c r="C21" s="55">
        <v>259.1032505</v>
      </c>
      <c r="D21" s="55">
        <v>44.6893176</v>
      </c>
      <c r="E21" s="96"/>
      <c r="F21" s="108"/>
      <c r="G21" s="109"/>
      <c r="H21" s="109"/>
      <c r="I21" s="110"/>
      <c r="J21" s="111"/>
    </row>
    <row r="22" spans="1:10" s="49" customFormat="1" ht="15" customHeight="1">
      <c r="A22" s="67" t="s">
        <v>278</v>
      </c>
      <c r="B22" s="55">
        <v>127.3877326</v>
      </c>
      <c r="C22" s="55">
        <v>127.3877326</v>
      </c>
      <c r="D22" s="55">
        <v>0</v>
      </c>
      <c r="E22" s="96"/>
      <c r="F22" s="108"/>
      <c r="G22" s="109"/>
      <c r="H22" s="109"/>
      <c r="I22" s="110"/>
      <c r="J22" s="111"/>
    </row>
    <row r="23" spans="1:10" s="49" customFormat="1" ht="15" customHeight="1">
      <c r="A23" s="67" t="s">
        <v>279</v>
      </c>
      <c r="B23" s="55">
        <v>192.77493149999998</v>
      </c>
      <c r="C23" s="55">
        <v>156.7699319</v>
      </c>
      <c r="D23" s="55">
        <v>36.0049996</v>
      </c>
      <c r="E23" s="96"/>
      <c r="F23" s="103"/>
      <c r="G23" s="105"/>
      <c r="H23" s="105"/>
      <c r="I23" s="106"/>
      <c r="J23" s="106"/>
    </row>
    <row r="24" spans="1:10" s="49" customFormat="1" ht="15" customHeight="1">
      <c r="A24" s="67" t="s">
        <v>280</v>
      </c>
      <c r="B24" s="55">
        <v>963.9546803</v>
      </c>
      <c r="C24" s="55">
        <v>928.9546802</v>
      </c>
      <c r="D24" s="55">
        <v>35.0000001</v>
      </c>
      <c r="E24" s="96"/>
      <c r="F24" s="103"/>
      <c r="G24" s="105"/>
      <c r="H24" s="105"/>
      <c r="I24" s="106"/>
      <c r="J24" s="106"/>
    </row>
    <row r="25" spans="1:10" s="49" customFormat="1" ht="15" customHeight="1">
      <c r="A25" s="67" t="s">
        <v>248</v>
      </c>
      <c r="B25" s="55">
        <v>389.2529745</v>
      </c>
      <c r="C25" s="55">
        <v>280.9899546</v>
      </c>
      <c r="D25" s="55">
        <v>108.2630199</v>
      </c>
      <c r="E25" s="96"/>
      <c r="F25" s="103"/>
      <c r="G25" s="99"/>
      <c r="H25" s="99"/>
      <c r="I25" s="46"/>
      <c r="J25" s="46"/>
    </row>
    <row r="26" spans="1:8" s="49" customFormat="1" ht="15" customHeight="1">
      <c r="A26" s="118" t="s">
        <v>51</v>
      </c>
      <c r="B26" s="71">
        <v>1087.9833093</v>
      </c>
      <c r="C26" s="71">
        <v>1032.1976053</v>
      </c>
      <c r="D26" s="71">
        <v>55.785704</v>
      </c>
      <c r="E26" s="96"/>
      <c r="F26" s="103"/>
      <c r="G26" s="99"/>
      <c r="H26" s="99"/>
    </row>
    <row r="27" spans="1:9" ht="26.25" customHeight="1">
      <c r="A27" s="156" t="s">
        <v>346</v>
      </c>
      <c r="B27" s="156"/>
      <c r="C27" s="156"/>
      <c r="D27" s="156"/>
      <c r="E27" s="102"/>
      <c r="F27" s="99"/>
      <c r="G27" s="99"/>
      <c r="H27" s="99"/>
      <c r="I27" s="30"/>
    </row>
    <row r="28" spans="1:9" ht="12.75" customHeight="1">
      <c r="A28" s="27" t="s">
        <v>38</v>
      </c>
      <c r="B28" s="28"/>
      <c r="C28" s="20"/>
      <c r="D28" s="28"/>
      <c r="E28" s="102"/>
      <c r="F28" s="104"/>
      <c r="G28" s="104"/>
      <c r="H28" s="104"/>
      <c r="I28" s="30"/>
    </row>
    <row r="29" spans="1:9" ht="12.75">
      <c r="A29" s="30"/>
      <c r="B29" s="30"/>
      <c r="C29" s="30"/>
      <c r="D29" s="30"/>
      <c r="E29" s="102"/>
      <c r="F29" s="105"/>
      <c r="G29" s="106"/>
      <c r="H29" s="106"/>
      <c r="I29" s="30"/>
    </row>
    <row r="30" spans="1:9" ht="12.75">
      <c r="A30" s="30"/>
      <c r="B30" s="30"/>
      <c r="C30" s="30"/>
      <c r="D30" s="30"/>
      <c r="E30" s="102"/>
      <c r="F30" s="100"/>
      <c r="G30" s="101"/>
      <c r="H30" s="101"/>
      <c r="I30" s="30"/>
    </row>
    <row r="31" spans="1:9" ht="12.75">
      <c r="A31" s="30"/>
      <c r="B31" s="30"/>
      <c r="C31" s="30"/>
      <c r="D31" s="30"/>
      <c r="E31" s="102"/>
      <c r="F31" s="102"/>
      <c r="G31" s="30"/>
      <c r="H31" s="30"/>
      <c r="I31" s="30"/>
    </row>
    <row r="32" spans="1:9" ht="12.75">
      <c r="A32" s="30"/>
      <c r="B32" s="30"/>
      <c r="C32" s="30"/>
      <c r="D32" s="30"/>
      <c r="E32" s="102"/>
      <c r="F32" s="102"/>
      <c r="G32" s="30"/>
      <c r="H32" s="30"/>
      <c r="I32" s="30"/>
    </row>
    <row r="33" spans="1:9" ht="12.75">
      <c r="A33" s="30"/>
      <c r="B33" s="30"/>
      <c r="C33" s="30"/>
      <c r="D33" s="30"/>
      <c r="E33" s="102"/>
      <c r="F33" s="102"/>
      <c r="G33" s="30"/>
      <c r="H33" s="30"/>
      <c r="I33" s="30"/>
    </row>
    <row r="34" spans="1:9" ht="12.75">
      <c r="A34" s="30"/>
      <c r="B34" s="30"/>
      <c r="C34" s="30"/>
      <c r="D34" s="30"/>
      <c r="E34" s="102"/>
      <c r="F34" s="102"/>
      <c r="G34" s="30"/>
      <c r="H34" s="30"/>
      <c r="I34" s="30"/>
    </row>
    <row r="35" spans="1:9" ht="12.75">
      <c r="A35" s="30"/>
      <c r="B35" s="30"/>
      <c r="C35" s="30"/>
      <c r="D35" s="30"/>
      <c r="E35" s="102"/>
      <c r="F35" s="102"/>
      <c r="G35" s="30"/>
      <c r="H35" s="30"/>
      <c r="I35" s="30"/>
    </row>
    <row r="36" spans="1:8" ht="12.75">
      <c r="A36" s="30"/>
      <c r="B36" s="30"/>
      <c r="C36" s="30"/>
      <c r="D36" s="30"/>
      <c r="E36" s="102"/>
      <c r="F36" s="102"/>
      <c r="G36" s="30"/>
      <c r="H36" s="30"/>
    </row>
  </sheetData>
  <mergeCells count="2">
    <mergeCell ref="A4:D4"/>
    <mergeCell ref="A27:D27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7">
    <tabColor indexed="14"/>
  </sheetPr>
  <dimension ref="A1:L55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24.140625" style="2" customWidth="1"/>
    <col min="2" max="2" width="10.7109375" style="2" customWidth="1"/>
    <col min="3" max="3" width="8.140625" style="2" customWidth="1"/>
    <col min="4" max="4" width="42.28125" style="2" customWidth="1"/>
    <col min="5" max="5" width="12.28125" style="3" customWidth="1"/>
    <col min="6" max="6" width="16.140625" style="4" bestFit="1" customWidth="1"/>
    <col min="7" max="7" width="16.140625" style="4" customWidth="1"/>
    <col min="8" max="10" width="13.00390625" style="4" bestFit="1" customWidth="1"/>
    <col min="11" max="12" width="11.421875" style="3" customWidth="1"/>
    <col min="13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39.75" customHeight="1">
      <c r="A4" s="154" t="s">
        <v>333</v>
      </c>
      <c r="B4" s="154"/>
      <c r="C4" s="154"/>
      <c r="D4" s="154"/>
      <c r="E4" s="154"/>
    </row>
    <row r="5" spans="1:12" s="10" customFormat="1" ht="18" customHeight="1">
      <c r="A5" s="5" t="s">
        <v>33</v>
      </c>
      <c r="B5" s="6"/>
      <c r="C5" s="6"/>
      <c r="D5" s="6"/>
      <c r="E5" s="31"/>
      <c r="F5" s="7"/>
      <c r="G5" s="7"/>
      <c r="H5" s="7"/>
      <c r="I5" s="8"/>
      <c r="J5" s="8"/>
      <c r="K5" s="9"/>
      <c r="L5" s="9"/>
    </row>
    <row r="6" spans="1:12" s="16" customFormat="1" ht="36" customHeight="1">
      <c r="A6" s="11"/>
      <c r="B6" s="12" t="s">
        <v>34</v>
      </c>
      <c r="C6" s="14"/>
      <c r="D6" s="14"/>
      <c r="E6" s="12" t="s">
        <v>34</v>
      </c>
      <c r="F6" s="13"/>
      <c r="G6" s="50"/>
      <c r="H6" s="50"/>
      <c r="I6" s="50"/>
      <c r="J6" s="50"/>
      <c r="L6" s="15"/>
    </row>
    <row r="7" spans="1:12" s="16" customFormat="1" ht="22.5" customHeight="1">
      <c r="A7" s="17" t="s">
        <v>34</v>
      </c>
      <c r="B7" s="18">
        <f>SUM(B8:B13)</f>
        <v>13120.531054100018</v>
      </c>
      <c r="C7" s="35"/>
      <c r="D7" s="17" t="s">
        <v>34</v>
      </c>
      <c r="E7" s="18">
        <f>SUM(E8:E16)</f>
        <v>13120.531054100013</v>
      </c>
      <c r="F7" s="56"/>
      <c r="G7" s="48"/>
      <c r="H7" s="48"/>
      <c r="I7" s="48"/>
      <c r="J7" s="48"/>
      <c r="K7" s="15"/>
      <c r="L7" s="15"/>
    </row>
    <row r="8" spans="1:12" s="49" customFormat="1" ht="15" customHeight="1">
      <c r="A8" s="22" t="s">
        <v>63</v>
      </c>
      <c r="B8" s="20">
        <v>5017.6604473</v>
      </c>
      <c r="C8" s="20"/>
      <c r="D8" s="21" t="s">
        <v>70</v>
      </c>
      <c r="E8" s="20">
        <v>2527.5646681999997</v>
      </c>
      <c r="F8" s="19"/>
      <c r="G8" s="35"/>
      <c r="H8" s="35"/>
      <c r="I8" s="35"/>
      <c r="J8" s="35"/>
      <c r="K8" s="45"/>
      <c r="L8" s="45"/>
    </row>
    <row r="9" spans="1:12" s="49" customFormat="1" ht="15" customHeight="1">
      <c r="A9" s="22" t="s">
        <v>64</v>
      </c>
      <c r="B9" s="20">
        <v>1361.3693575</v>
      </c>
      <c r="C9" s="20"/>
      <c r="D9" s="21" t="s">
        <v>71</v>
      </c>
      <c r="E9" s="20">
        <v>6131.378278200011</v>
      </c>
      <c r="F9" s="19"/>
      <c r="G9" s="35"/>
      <c r="H9" s="35"/>
      <c r="I9" s="35"/>
      <c r="J9" s="35"/>
      <c r="K9" s="45"/>
      <c r="L9" s="45"/>
    </row>
    <row r="10" spans="1:12" s="49" customFormat="1" ht="15" customHeight="1">
      <c r="A10" s="22" t="s">
        <v>65</v>
      </c>
      <c r="B10" s="20">
        <v>6322.60269000002</v>
      </c>
      <c r="C10" s="35"/>
      <c r="D10" s="21" t="s">
        <v>72</v>
      </c>
      <c r="E10" s="20">
        <v>2924.4459435000003</v>
      </c>
      <c r="F10" s="19"/>
      <c r="G10" s="35"/>
      <c r="H10" s="35"/>
      <c r="I10" s="35"/>
      <c r="J10" s="35"/>
      <c r="K10" s="45"/>
      <c r="L10" s="45"/>
    </row>
    <row r="11" spans="1:12" s="49" customFormat="1" ht="15" customHeight="1">
      <c r="A11" s="22" t="s">
        <v>66</v>
      </c>
      <c r="B11" s="20">
        <v>321.3333191</v>
      </c>
      <c r="C11" s="35"/>
      <c r="D11" s="21" t="s">
        <v>73</v>
      </c>
      <c r="E11" s="20">
        <v>170.2343062</v>
      </c>
      <c r="F11" s="19"/>
      <c r="G11" s="35"/>
      <c r="H11" s="35"/>
      <c r="I11" s="35"/>
      <c r="J11" s="35"/>
      <c r="K11" s="45"/>
      <c r="L11" s="45"/>
    </row>
    <row r="12" spans="1:12" s="49" customFormat="1" ht="15" customHeight="1">
      <c r="A12" s="22" t="s">
        <v>67</v>
      </c>
      <c r="B12" s="20">
        <v>35.0874365</v>
      </c>
      <c r="C12" s="35"/>
      <c r="D12" s="21" t="s">
        <v>74</v>
      </c>
      <c r="E12" s="20">
        <v>611.1685978</v>
      </c>
      <c r="F12" s="19"/>
      <c r="G12" s="35"/>
      <c r="H12" s="35"/>
      <c r="I12" s="35"/>
      <c r="J12" s="35"/>
      <c r="K12" s="45"/>
      <c r="L12" s="45"/>
    </row>
    <row r="13" spans="1:12" s="49" customFormat="1" ht="15" customHeight="1">
      <c r="A13" s="93" t="s">
        <v>51</v>
      </c>
      <c r="B13" s="86">
        <v>62.4778037</v>
      </c>
      <c r="C13" s="35"/>
      <c r="D13" s="21" t="s">
        <v>75</v>
      </c>
      <c r="E13" s="20">
        <v>199.3776626</v>
      </c>
      <c r="F13" s="19"/>
      <c r="J13" s="35"/>
      <c r="K13" s="45"/>
      <c r="L13" s="45"/>
    </row>
    <row r="14" spans="1:12" s="49" customFormat="1" ht="15" customHeight="1">
      <c r="A14" s="159" t="s">
        <v>346</v>
      </c>
      <c r="B14" s="160"/>
      <c r="C14" s="35"/>
      <c r="D14" s="21" t="s">
        <v>76</v>
      </c>
      <c r="E14" s="20">
        <v>29.0457277</v>
      </c>
      <c r="F14" s="19"/>
      <c r="J14" s="35"/>
      <c r="K14" s="45"/>
      <c r="L14" s="45"/>
    </row>
    <row r="15" spans="1:12" s="49" customFormat="1" ht="15" customHeight="1">
      <c r="A15" s="161"/>
      <c r="B15" s="161"/>
      <c r="C15" s="35"/>
      <c r="D15" s="21" t="s">
        <v>77</v>
      </c>
      <c r="E15" s="20">
        <v>292.165671</v>
      </c>
      <c r="F15" s="19"/>
      <c r="J15" s="35"/>
      <c r="K15" s="45"/>
      <c r="L15" s="45"/>
    </row>
    <row r="16" spans="1:12" s="49" customFormat="1" ht="15" customHeight="1">
      <c r="A16" s="161"/>
      <c r="B16" s="161"/>
      <c r="C16" s="35"/>
      <c r="D16" s="75" t="s">
        <v>51</v>
      </c>
      <c r="E16" s="86">
        <v>235.1501989</v>
      </c>
      <c r="F16" s="19"/>
      <c r="J16" s="35"/>
      <c r="K16" s="45"/>
      <c r="L16" s="45"/>
    </row>
    <row r="17" spans="1:12" s="49" customFormat="1" ht="15" customHeight="1">
      <c r="A17" s="27" t="s">
        <v>38</v>
      </c>
      <c r="B17" s="20"/>
      <c r="C17" s="35"/>
      <c r="D17" s="35"/>
      <c r="E17" s="35"/>
      <c r="F17" s="19"/>
      <c r="J17" s="35"/>
      <c r="K17" s="45"/>
      <c r="L17" s="45"/>
    </row>
    <row r="18" spans="1:11" ht="39.75" customHeight="1">
      <c r="A18" s="156"/>
      <c r="B18" s="156"/>
      <c r="C18" s="156"/>
      <c r="D18" s="156"/>
      <c r="E18" s="156"/>
      <c r="F18" s="26"/>
      <c r="G18" s="26"/>
      <c r="H18" s="26"/>
      <c r="I18" s="26"/>
      <c r="J18" s="26"/>
      <c r="K18" s="25"/>
    </row>
    <row r="19" spans="1:5" ht="15" customHeight="1">
      <c r="A19" s="42"/>
      <c r="B19" s="44"/>
      <c r="C19" s="20"/>
      <c r="D19" s="44"/>
      <c r="E19" s="4"/>
    </row>
    <row r="20" spans="1:12" s="42" customFormat="1" ht="30" customHeight="1">
      <c r="A20" s="41"/>
      <c r="C20" s="43"/>
      <c r="D20" s="44"/>
      <c r="E20" s="4"/>
      <c r="F20" s="4"/>
      <c r="G20" s="38"/>
      <c r="H20" s="38"/>
      <c r="I20" s="4"/>
      <c r="J20" s="4"/>
      <c r="K20" s="4"/>
      <c r="L20" s="4"/>
    </row>
    <row r="21" spans="1:10" ht="60" customHeight="1">
      <c r="A21" s="157"/>
      <c r="B21" s="157"/>
      <c r="C21" s="157"/>
      <c r="D21" s="157"/>
      <c r="E21" s="157"/>
      <c r="G21" s="50"/>
      <c r="H21" s="50"/>
      <c r="I21" s="50"/>
      <c r="J21" s="50"/>
    </row>
    <row r="22" spans="1:10" ht="19.5" customHeight="1">
      <c r="A22" s="73"/>
      <c r="B22" s="14"/>
      <c r="C22" s="14"/>
      <c r="D22" s="14"/>
      <c r="E22" s="7"/>
      <c r="F22" s="38"/>
      <c r="G22" s="40"/>
      <c r="H22" s="40"/>
      <c r="I22" s="40"/>
      <c r="J22" s="40"/>
    </row>
    <row r="23" spans="1:10" ht="36" customHeight="1">
      <c r="A23" s="19"/>
      <c r="B23" s="14"/>
      <c r="C23" s="14"/>
      <c r="D23" s="14"/>
      <c r="E23" s="14"/>
      <c r="F23" s="38"/>
      <c r="G23" s="40"/>
      <c r="H23" s="40"/>
      <c r="I23" s="40"/>
      <c r="J23" s="40"/>
    </row>
    <row r="24" spans="1:10" ht="22.5" customHeight="1">
      <c r="A24" s="19"/>
      <c r="B24" s="35"/>
      <c r="C24" s="35"/>
      <c r="D24" s="35"/>
      <c r="E24" s="35"/>
      <c r="F24" s="38"/>
      <c r="G24" s="40"/>
      <c r="H24" s="40"/>
      <c r="I24" s="40"/>
      <c r="J24" s="40"/>
    </row>
    <row r="25" spans="1:10" ht="15" customHeight="1">
      <c r="A25" s="22"/>
      <c r="B25" s="20"/>
      <c r="C25" s="35"/>
      <c r="D25" s="35"/>
      <c r="E25" s="35"/>
      <c r="F25" s="38"/>
      <c r="G25" s="39"/>
      <c r="H25" s="38"/>
      <c r="I25" s="38"/>
      <c r="J25" s="38"/>
    </row>
    <row r="26" spans="1:10" ht="15" customHeight="1">
      <c r="A26" s="22"/>
      <c r="B26" s="20"/>
      <c r="C26" s="35"/>
      <c r="D26" s="35"/>
      <c r="E26" s="35"/>
      <c r="F26" s="38"/>
      <c r="G26" s="39"/>
      <c r="H26" s="38"/>
      <c r="I26" s="38"/>
      <c r="J26" s="38"/>
    </row>
    <row r="27" spans="1:10" ht="15" customHeight="1">
      <c r="A27" s="22"/>
      <c r="B27" s="20"/>
      <c r="C27" s="35"/>
      <c r="D27" s="35"/>
      <c r="E27" s="35"/>
      <c r="F27" s="38"/>
      <c r="G27" s="39"/>
      <c r="H27" s="38"/>
      <c r="I27" s="38"/>
      <c r="J27" s="38"/>
    </row>
    <row r="28" spans="1:10" ht="15" customHeight="1">
      <c r="A28" s="21"/>
      <c r="B28" s="20"/>
      <c r="C28" s="20"/>
      <c r="D28" s="20"/>
      <c r="E28" s="20"/>
      <c r="F28" s="38"/>
      <c r="G28" s="39"/>
      <c r="H28" s="38"/>
      <c r="I28" s="38"/>
      <c r="J28" s="38"/>
    </row>
    <row r="29" spans="1:10" ht="15" customHeight="1">
      <c r="A29" s="22"/>
      <c r="B29" s="20"/>
      <c r="C29" s="35"/>
      <c r="D29" s="35"/>
      <c r="E29" s="35"/>
      <c r="F29" s="38"/>
      <c r="G29" s="38"/>
      <c r="H29" s="38"/>
      <c r="I29" s="38"/>
      <c r="J29" s="38"/>
    </row>
    <row r="30" spans="1:10" ht="15" customHeight="1">
      <c r="A30" s="22"/>
      <c r="B30" s="20"/>
      <c r="C30" s="35"/>
      <c r="D30" s="35"/>
      <c r="E30" s="35"/>
      <c r="F30" s="38"/>
      <c r="G30" s="39"/>
      <c r="H30" s="38"/>
      <c r="I30" s="38"/>
      <c r="J30" s="38"/>
    </row>
    <row r="31" spans="1:10" ht="15" customHeight="1">
      <c r="A31" s="22"/>
      <c r="B31" s="20"/>
      <c r="C31" s="35"/>
      <c r="D31" s="35"/>
      <c r="E31" s="35"/>
      <c r="F31" s="38"/>
      <c r="G31" s="39"/>
      <c r="H31" s="38"/>
      <c r="I31" s="38"/>
      <c r="J31" s="38"/>
    </row>
    <row r="32" spans="1:10" ht="15" customHeight="1">
      <c r="A32" s="22"/>
      <c r="B32" s="20"/>
      <c r="C32" s="20"/>
      <c r="D32" s="20"/>
      <c r="E32" s="20"/>
      <c r="F32" s="38"/>
      <c r="G32" s="38"/>
      <c r="H32" s="38"/>
      <c r="I32" s="38"/>
      <c r="J32" s="38"/>
    </row>
    <row r="33" spans="1:10" ht="15" customHeight="1">
      <c r="A33" s="22"/>
      <c r="B33" s="20"/>
      <c r="C33" s="20"/>
      <c r="D33" s="20"/>
      <c r="E33" s="20"/>
      <c r="F33" s="38"/>
      <c r="G33" s="38"/>
      <c r="H33" s="38"/>
      <c r="I33" s="38"/>
      <c r="J33" s="38"/>
    </row>
    <row r="34" spans="1:10" ht="15" customHeight="1">
      <c r="A34" s="22"/>
      <c r="B34" s="20"/>
      <c r="C34" s="20"/>
      <c r="D34" s="20"/>
      <c r="E34" s="20"/>
      <c r="F34" s="38"/>
      <c r="G34" s="38"/>
      <c r="H34" s="38"/>
      <c r="I34" s="38"/>
      <c r="J34" s="38"/>
    </row>
    <row r="35" spans="1:10" ht="21.75" customHeight="1">
      <c r="A35" s="158"/>
      <c r="B35" s="158"/>
      <c r="C35" s="158"/>
      <c r="D35" s="158"/>
      <c r="E35" s="158"/>
      <c r="F35" s="38"/>
      <c r="G35" s="38"/>
      <c r="H35" s="38"/>
      <c r="I35" s="38"/>
      <c r="J35" s="38"/>
    </row>
    <row r="36" spans="1:10" ht="15" customHeight="1">
      <c r="A36" s="74"/>
      <c r="B36" s="44"/>
      <c r="C36" s="20"/>
      <c r="D36" s="44"/>
      <c r="E36" s="4"/>
      <c r="F36" s="38"/>
      <c r="G36" s="38"/>
      <c r="H36" s="38"/>
      <c r="I36" s="38"/>
      <c r="J36" s="38"/>
    </row>
    <row r="37" spans="1:10" ht="15" customHeight="1">
      <c r="A37" s="29"/>
      <c r="B37" s="29"/>
      <c r="C37" s="29"/>
      <c r="D37" s="29"/>
      <c r="F37" s="38"/>
      <c r="G37" s="38"/>
      <c r="H37" s="38"/>
      <c r="I37" s="38"/>
      <c r="J37" s="38"/>
    </row>
    <row r="38" spans="1:10" ht="15" customHeight="1">
      <c r="A38" s="29"/>
      <c r="B38" s="29"/>
      <c r="C38" s="29"/>
      <c r="D38" s="29"/>
      <c r="F38" s="38"/>
      <c r="G38" s="38"/>
      <c r="H38" s="38"/>
      <c r="I38" s="38"/>
      <c r="J38" s="38"/>
    </row>
    <row r="39" spans="1:10" ht="12.75">
      <c r="A39" s="30"/>
      <c r="B39" s="30"/>
      <c r="C39" s="30"/>
      <c r="D39" s="30"/>
      <c r="F39" s="38"/>
      <c r="G39" s="38"/>
      <c r="H39" s="38"/>
      <c r="I39" s="38"/>
      <c r="J39" s="38"/>
    </row>
    <row r="40" spans="1:10" ht="12.75">
      <c r="A40" s="30"/>
      <c r="B40" s="30"/>
      <c r="C40" s="30"/>
      <c r="D40" s="30"/>
      <c r="F40" s="38"/>
      <c r="G40" s="38"/>
      <c r="H40" s="38"/>
      <c r="I40" s="38"/>
      <c r="J40" s="38"/>
    </row>
    <row r="41" spans="1:10" ht="12.75">
      <c r="A41" s="30"/>
      <c r="B41" s="30"/>
      <c r="C41" s="30"/>
      <c r="D41" s="30"/>
      <c r="F41" s="38"/>
      <c r="G41" s="38"/>
      <c r="H41" s="38"/>
      <c r="I41" s="38"/>
      <c r="J41" s="38"/>
    </row>
    <row r="42" spans="1:10" ht="12.75">
      <c r="A42" s="30"/>
      <c r="B42" s="30"/>
      <c r="C42" s="30"/>
      <c r="D42" s="30"/>
      <c r="F42" s="38"/>
      <c r="G42" s="38"/>
      <c r="H42" s="38"/>
      <c r="I42" s="38"/>
      <c r="J42" s="38"/>
    </row>
    <row r="43" spans="1:10" ht="12.75">
      <c r="A43" s="30"/>
      <c r="B43" s="30"/>
      <c r="C43" s="30"/>
      <c r="D43" s="30"/>
      <c r="F43" s="38"/>
      <c r="G43" s="38"/>
      <c r="H43" s="38"/>
      <c r="I43" s="38"/>
      <c r="J43" s="38"/>
    </row>
    <row r="44" spans="1:10" ht="12.75">
      <c r="A44" s="30"/>
      <c r="B44" s="30"/>
      <c r="C44" s="30"/>
      <c r="D44" s="30"/>
      <c r="F44" s="38"/>
      <c r="G44" s="38"/>
      <c r="H44" s="38"/>
      <c r="I44" s="38"/>
      <c r="J44" s="38"/>
    </row>
    <row r="45" spans="1:10" ht="12.75">
      <c r="A45" s="30"/>
      <c r="B45" s="30"/>
      <c r="C45" s="30"/>
      <c r="D45" s="30"/>
      <c r="F45" s="38"/>
      <c r="G45" s="38"/>
      <c r="H45" s="38"/>
      <c r="I45" s="38"/>
      <c r="J45" s="38"/>
    </row>
    <row r="46" spans="1:10" ht="12.75">
      <c r="A46" s="30"/>
      <c r="B46" s="30"/>
      <c r="C46" s="30"/>
      <c r="D46" s="30"/>
      <c r="F46" s="38"/>
      <c r="G46" s="38"/>
      <c r="H46" s="38"/>
      <c r="I46" s="38"/>
      <c r="J46" s="38"/>
    </row>
    <row r="47" spans="1:10" ht="12.75">
      <c r="A47" s="30"/>
      <c r="B47" s="30"/>
      <c r="C47" s="30"/>
      <c r="D47" s="30"/>
      <c r="F47" s="38"/>
      <c r="G47" s="38"/>
      <c r="H47" s="38"/>
      <c r="I47" s="38"/>
      <c r="J47" s="38"/>
    </row>
    <row r="48" spans="1:10" ht="12.75">
      <c r="A48" s="30"/>
      <c r="B48" s="30"/>
      <c r="C48" s="30"/>
      <c r="D48" s="30"/>
      <c r="F48" s="38"/>
      <c r="G48" s="38"/>
      <c r="H48" s="38"/>
      <c r="I48" s="38"/>
      <c r="J48" s="38"/>
    </row>
    <row r="49" spans="1:10" ht="12.75">
      <c r="A49" s="30"/>
      <c r="B49" s="30"/>
      <c r="C49" s="30"/>
      <c r="D49" s="30"/>
      <c r="F49" s="38"/>
      <c r="G49" s="38"/>
      <c r="H49" s="38"/>
      <c r="I49" s="38"/>
      <c r="J49" s="38"/>
    </row>
    <row r="50" spans="6:10" ht="12.75">
      <c r="F50" s="38"/>
      <c r="G50" s="38"/>
      <c r="H50" s="38"/>
      <c r="I50" s="38"/>
      <c r="J50" s="38"/>
    </row>
    <row r="51" spans="6:10" ht="12.75">
      <c r="F51" s="38"/>
      <c r="G51" s="38"/>
      <c r="H51" s="38"/>
      <c r="I51" s="38"/>
      <c r="J51" s="38"/>
    </row>
    <row r="52" spans="6:10" ht="12.75">
      <c r="F52" s="38"/>
      <c r="G52" s="38"/>
      <c r="H52" s="38"/>
      <c r="I52" s="38"/>
      <c r="J52" s="38"/>
    </row>
    <row r="53" spans="6:10" ht="12.75">
      <c r="F53" s="38"/>
      <c r="G53" s="38"/>
      <c r="H53" s="38"/>
      <c r="I53" s="38"/>
      <c r="J53" s="38"/>
    </row>
    <row r="54" spans="6:10" ht="12.75">
      <c r="F54" s="38"/>
      <c r="G54" s="38"/>
      <c r="H54" s="38"/>
      <c r="I54" s="38"/>
      <c r="J54" s="38"/>
    </row>
    <row r="55" spans="6:10" ht="12.75">
      <c r="F55" s="38"/>
      <c r="G55" s="38"/>
      <c r="H55" s="38"/>
      <c r="I55" s="38"/>
      <c r="J55" s="38"/>
    </row>
  </sheetData>
  <mergeCells count="5">
    <mergeCell ref="A4:E4"/>
    <mergeCell ref="A18:E18"/>
    <mergeCell ref="A21:E21"/>
    <mergeCell ref="A35:E35"/>
    <mergeCell ref="A14:B16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0">
    <tabColor indexed="14"/>
  </sheetPr>
  <dimension ref="A1:L42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42.140625" style="2" customWidth="1"/>
    <col min="2" max="2" width="10.7109375" style="2" customWidth="1"/>
    <col min="3" max="3" width="12.7109375" style="2" customWidth="1"/>
    <col min="4" max="4" width="25.7109375" style="2" customWidth="1"/>
    <col min="5" max="5" width="4.140625" style="4" customWidth="1"/>
    <col min="6" max="6" width="16.140625" style="4" bestFit="1" customWidth="1"/>
    <col min="7" max="7" width="16.140625" style="4" customWidth="1"/>
    <col min="8" max="10" width="13.00390625" style="4" bestFit="1" customWidth="1"/>
    <col min="11" max="12" width="11.421875" style="3" customWidth="1"/>
    <col min="13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39.75" customHeight="1">
      <c r="A4" s="154" t="s">
        <v>334</v>
      </c>
      <c r="B4" s="154"/>
      <c r="C4" s="154"/>
      <c r="D4" s="154"/>
      <c r="E4" s="32"/>
    </row>
    <row r="5" spans="1:12" s="10" customFormat="1" ht="18" customHeight="1">
      <c r="A5" s="5" t="s">
        <v>33</v>
      </c>
      <c r="B5" s="6"/>
      <c r="C5" s="6"/>
      <c r="D5" s="6"/>
      <c r="E5" s="7"/>
      <c r="F5" s="7"/>
      <c r="G5" s="7"/>
      <c r="H5" s="7"/>
      <c r="I5" s="8"/>
      <c r="J5" s="8"/>
      <c r="K5" s="9"/>
      <c r="L5" s="9"/>
    </row>
    <row r="6" spans="1:12" s="16" customFormat="1" ht="49.5" customHeight="1">
      <c r="A6" s="11"/>
      <c r="B6" s="12" t="s">
        <v>34</v>
      </c>
      <c r="C6" s="135" t="s">
        <v>328</v>
      </c>
      <c r="D6" s="135" t="s">
        <v>329</v>
      </c>
      <c r="E6" s="14"/>
      <c r="F6" s="13"/>
      <c r="G6" s="50"/>
      <c r="H6" s="50"/>
      <c r="I6" s="50"/>
      <c r="J6" s="50"/>
      <c r="L6" s="15"/>
    </row>
    <row r="7" spans="1:12" s="16" customFormat="1" ht="22.5" customHeight="1">
      <c r="A7" s="17" t="s">
        <v>34</v>
      </c>
      <c r="B7" s="18">
        <f aca="true" t="shared" si="0" ref="B7:B12">SUM(C7:D7)</f>
        <v>13120.531054100002</v>
      </c>
      <c r="C7" s="18">
        <v>11395.868033600002</v>
      </c>
      <c r="D7" s="18">
        <v>1724.6630205000001</v>
      </c>
      <c r="E7" s="35"/>
      <c r="F7" s="56"/>
      <c r="G7" s="48"/>
      <c r="H7" s="48"/>
      <c r="I7" s="48"/>
      <c r="J7" s="48"/>
      <c r="K7" s="15"/>
      <c r="L7" s="15"/>
    </row>
    <row r="8" spans="1:12" s="16" customFormat="1" ht="15" customHeight="1">
      <c r="A8" s="22" t="s">
        <v>78</v>
      </c>
      <c r="B8" s="20">
        <f t="shared" si="0"/>
        <v>249.61355110000002</v>
      </c>
      <c r="C8" s="20">
        <v>237.8382046</v>
      </c>
      <c r="D8" s="20">
        <v>11.7753465</v>
      </c>
      <c r="E8" s="35"/>
      <c r="F8" s="56"/>
      <c r="G8" s="48"/>
      <c r="H8" s="48"/>
      <c r="I8" s="48"/>
      <c r="J8" s="48"/>
      <c r="K8" s="15"/>
      <c r="L8" s="15"/>
    </row>
    <row r="9" spans="1:12" s="16" customFormat="1" ht="15" customHeight="1">
      <c r="A9" s="22" t="s">
        <v>79</v>
      </c>
      <c r="B9" s="20">
        <f t="shared" si="0"/>
        <v>4921.4433355</v>
      </c>
      <c r="C9" s="20">
        <v>4088.4140848</v>
      </c>
      <c r="D9" s="20">
        <v>833.0292507</v>
      </c>
      <c r="E9" s="35"/>
      <c r="F9" s="56"/>
      <c r="G9" s="48"/>
      <c r="H9" s="48"/>
      <c r="I9" s="48"/>
      <c r="J9" s="48"/>
      <c r="K9" s="15"/>
      <c r="L9" s="15"/>
    </row>
    <row r="10" spans="1:12" s="16" customFormat="1" ht="15" customHeight="1">
      <c r="A10" s="22" t="s">
        <v>80</v>
      </c>
      <c r="B10" s="20">
        <f t="shared" si="0"/>
        <v>5002.3933815</v>
      </c>
      <c r="C10" s="20">
        <v>4459.303168</v>
      </c>
      <c r="D10" s="20">
        <v>543.0902135</v>
      </c>
      <c r="E10" s="35"/>
      <c r="F10" s="56"/>
      <c r="G10" s="48"/>
      <c r="H10" s="48"/>
      <c r="I10" s="48"/>
      <c r="J10" s="48"/>
      <c r="K10" s="15"/>
      <c r="L10" s="15"/>
    </row>
    <row r="11" spans="1:12" s="16" customFormat="1" ht="15" customHeight="1">
      <c r="A11" s="22" t="s">
        <v>81</v>
      </c>
      <c r="B11" s="20">
        <f t="shared" si="0"/>
        <v>2096.7425207</v>
      </c>
      <c r="C11" s="20">
        <v>1871.5272317</v>
      </c>
      <c r="D11" s="20">
        <v>225.215289</v>
      </c>
      <c r="E11" s="35"/>
      <c r="F11" s="56"/>
      <c r="G11" s="48"/>
      <c r="H11" s="48"/>
      <c r="I11" s="48"/>
      <c r="J11" s="48"/>
      <c r="K11" s="15"/>
      <c r="L11" s="15"/>
    </row>
    <row r="12" spans="1:12" s="49" customFormat="1" ht="15" customHeight="1">
      <c r="A12" s="22" t="s">
        <v>82</v>
      </c>
      <c r="B12" s="20">
        <f t="shared" si="0"/>
        <v>850.3382653</v>
      </c>
      <c r="C12" s="20">
        <v>738.7853445</v>
      </c>
      <c r="D12" s="20">
        <v>111.5529208</v>
      </c>
      <c r="E12" s="35"/>
      <c r="F12" s="19"/>
      <c r="G12" s="35"/>
      <c r="H12" s="35"/>
      <c r="I12" s="35"/>
      <c r="J12" s="35"/>
      <c r="K12" s="45"/>
      <c r="L12" s="45"/>
    </row>
    <row r="13" spans="1:11" ht="22.5" customHeight="1">
      <c r="A13" s="155" t="s">
        <v>346</v>
      </c>
      <c r="B13" s="155"/>
      <c r="C13" s="155"/>
      <c r="D13" s="155"/>
      <c r="E13" s="26"/>
      <c r="F13" s="26"/>
      <c r="G13" s="26"/>
      <c r="H13" s="26"/>
      <c r="I13" s="26"/>
      <c r="J13" s="26"/>
      <c r="K13" s="25"/>
    </row>
    <row r="14" spans="1:4" ht="15" customHeight="1">
      <c r="A14" s="27" t="s">
        <v>38</v>
      </c>
      <c r="B14" s="28"/>
      <c r="C14" s="20"/>
      <c r="D14" s="28"/>
    </row>
    <row r="15" spans="1:12" s="42" customFormat="1" ht="39.75" customHeight="1">
      <c r="A15" s="41"/>
      <c r="C15" s="43"/>
      <c r="D15" s="44"/>
      <c r="E15" s="4"/>
      <c r="F15" s="4"/>
      <c r="G15" s="38"/>
      <c r="H15" s="38"/>
      <c r="I15" s="4"/>
      <c r="J15" s="4"/>
      <c r="K15" s="4"/>
      <c r="L15" s="4"/>
    </row>
    <row r="16" spans="1:10" ht="39.75" customHeight="1">
      <c r="A16" s="154" t="s">
        <v>335</v>
      </c>
      <c r="B16" s="154"/>
      <c r="C16" s="154"/>
      <c r="D16" s="154"/>
      <c r="G16" s="50"/>
      <c r="H16" s="50"/>
      <c r="I16" s="50"/>
      <c r="J16" s="50"/>
    </row>
    <row r="17" spans="1:10" ht="19.5" customHeight="1">
      <c r="A17" s="5" t="s">
        <v>33</v>
      </c>
      <c r="B17" s="6"/>
      <c r="C17" s="6"/>
      <c r="D17" s="6"/>
      <c r="F17" s="38"/>
      <c r="G17" s="40"/>
      <c r="H17" s="40"/>
      <c r="I17" s="40"/>
      <c r="J17" s="40"/>
    </row>
    <row r="18" spans="1:10" ht="49.5" customHeight="1">
      <c r="A18" s="11"/>
      <c r="B18" s="12" t="s">
        <v>34</v>
      </c>
      <c r="C18" s="135" t="s">
        <v>328</v>
      </c>
      <c r="D18" s="135" t="s">
        <v>329</v>
      </c>
      <c r="F18" s="38"/>
      <c r="G18" s="40"/>
      <c r="H18" s="40"/>
      <c r="I18" s="40"/>
      <c r="J18" s="40"/>
    </row>
    <row r="19" spans="1:10" ht="22.5" customHeight="1">
      <c r="A19" s="17" t="s">
        <v>34</v>
      </c>
      <c r="B19" s="18">
        <f>SUM(C19:D19)</f>
        <v>13120.53105410001</v>
      </c>
      <c r="C19" s="18">
        <v>11395.868033600012</v>
      </c>
      <c r="D19" s="18">
        <v>1724.6630204999983</v>
      </c>
      <c r="F19" s="38"/>
      <c r="G19" s="40"/>
      <c r="H19" s="40"/>
      <c r="I19" s="40"/>
      <c r="J19" s="40"/>
    </row>
    <row r="20" spans="1:10" ht="15" customHeight="1">
      <c r="A20" s="22" t="s">
        <v>83</v>
      </c>
      <c r="B20" s="20">
        <f>SUM(C20:D20)</f>
        <v>7004.790929000001</v>
      </c>
      <c r="C20" s="20">
        <v>5647.616186100003</v>
      </c>
      <c r="D20" s="20">
        <v>1357.1747428999984</v>
      </c>
      <c r="F20" s="38"/>
      <c r="G20" s="39"/>
      <c r="H20" s="38"/>
      <c r="I20" s="38"/>
      <c r="J20" s="38"/>
    </row>
    <row r="21" spans="1:10" ht="15" customHeight="1">
      <c r="A21" s="22" t="s">
        <v>84</v>
      </c>
      <c r="B21" s="20">
        <f>SUM(C21:D21)</f>
        <v>5874.356218100011</v>
      </c>
      <c r="C21" s="20">
        <v>5537.170970800011</v>
      </c>
      <c r="D21" s="20">
        <v>337.1852473</v>
      </c>
      <c r="F21" s="38"/>
      <c r="G21" s="39"/>
      <c r="H21" s="38"/>
      <c r="I21" s="38"/>
      <c r="J21" s="38"/>
    </row>
    <row r="22" spans="1:10" ht="15" customHeight="1">
      <c r="A22" s="22" t="s">
        <v>51</v>
      </c>
      <c r="B22" s="20">
        <f>SUM(C22:D22)</f>
        <v>241.38390700000002</v>
      </c>
      <c r="C22" s="20">
        <v>211.08087670000003</v>
      </c>
      <c r="D22" s="20">
        <v>30.303030299999996</v>
      </c>
      <c r="F22" s="38"/>
      <c r="G22" s="39"/>
      <c r="H22" s="38"/>
      <c r="I22" s="38"/>
      <c r="J22" s="38"/>
    </row>
    <row r="23" spans="1:10" ht="21.75" customHeight="1">
      <c r="A23" s="155" t="s">
        <v>346</v>
      </c>
      <c r="B23" s="155"/>
      <c r="C23" s="155"/>
      <c r="D23" s="155"/>
      <c r="F23" s="38"/>
      <c r="G23" s="38"/>
      <c r="H23" s="38"/>
      <c r="I23" s="38"/>
      <c r="J23" s="38"/>
    </row>
    <row r="24" spans="1:10" ht="15" customHeight="1">
      <c r="A24" s="27" t="s">
        <v>38</v>
      </c>
      <c r="B24" s="28"/>
      <c r="C24" s="20"/>
      <c r="D24" s="28"/>
      <c r="F24" s="38"/>
      <c r="G24" s="38"/>
      <c r="H24" s="38"/>
      <c r="I24" s="38"/>
      <c r="J24" s="38"/>
    </row>
    <row r="25" spans="1:10" ht="39.75" customHeight="1">
      <c r="A25" s="136"/>
      <c r="B25" s="136"/>
      <c r="C25" s="136"/>
      <c r="D25" s="136"/>
      <c r="F25" s="38"/>
      <c r="G25" s="38"/>
      <c r="H25" s="38"/>
      <c r="I25" s="38"/>
      <c r="J25" s="38"/>
    </row>
    <row r="26" spans="1:10" ht="22.5" customHeight="1">
      <c r="A26" s="19"/>
      <c r="B26" s="35"/>
      <c r="C26" s="35"/>
      <c r="D26" s="35"/>
      <c r="F26" s="38"/>
      <c r="G26" s="38"/>
      <c r="H26" s="38"/>
      <c r="I26" s="38"/>
      <c r="J26" s="38"/>
    </row>
    <row r="27" spans="1:12" s="70" customFormat="1" ht="15" customHeight="1">
      <c r="A27" s="22"/>
      <c r="B27" s="20"/>
      <c r="C27" s="20"/>
      <c r="D27" s="20"/>
      <c r="E27" s="4"/>
      <c r="F27" s="38"/>
      <c r="G27" s="38"/>
      <c r="H27" s="38"/>
      <c r="I27" s="38"/>
      <c r="J27" s="38"/>
      <c r="K27" s="4"/>
      <c r="L27" s="4"/>
    </row>
    <row r="28" spans="1:12" s="70" customFormat="1" ht="15" customHeight="1">
      <c r="A28" s="22"/>
      <c r="B28" s="20"/>
      <c r="C28" s="20"/>
      <c r="D28" s="20"/>
      <c r="E28" s="4"/>
      <c r="F28" s="38"/>
      <c r="G28" s="38"/>
      <c r="H28" s="38"/>
      <c r="I28" s="38"/>
      <c r="J28" s="38"/>
      <c r="K28" s="4"/>
      <c r="L28" s="4"/>
    </row>
    <row r="29" spans="1:12" s="70" customFormat="1" ht="15" customHeight="1">
      <c r="A29" s="22"/>
      <c r="B29" s="20"/>
      <c r="C29" s="20"/>
      <c r="D29" s="20"/>
      <c r="E29" s="4"/>
      <c r="F29" s="38"/>
      <c r="G29" s="38"/>
      <c r="H29" s="38"/>
      <c r="I29" s="38"/>
      <c r="J29" s="38"/>
      <c r="K29" s="4"/>
      <c r="L29" s="4"/>
    </row>
    <row r="30" spans="1:10" ht="21.75" customHeight="1">
      <c r="A30" s="158"/>
      <c r="B30" s="158"/>
      <c r="C30" s="158"/>
      <c r="D30" s="158"/>
      <c r="F30" s="38"/>
      <c r="G30" s="38"/>
      <c r="H30" s="38"/>
      <c r="I30" s="38"/>
      <c r="J30" s="38"/>
    </row>
    <row r="31" spans="1:10" ht="12.75">
      <c r="A31" s="74"/>
      <c r="B31" s="44"/>
      <c r="C31" s="20"/>
      <c r="D31" s="44"/>
      <c r="F31" s="38"/>
      <c r="G31" s="38"/>
      <c r="H31" s="38"/>
      <c r="I31" s="38"/>
      <c r="J31" s="38"/>
    </row>
    <row r="32" spans="1:10" ht="12.75">
      <c r="A32" s="30"/>
      <c r="B32" s="30"/>
      <c r="C32" s="30"/>
      <c r="D32" s="30"/>
      <c r="F32" s="38"/>
      <c r="G32" s="38"/>
      <c r="H32" s="38"/>
      <c r="I32" s="38"/>
      <c r="J32" s="38"/>
    </row>
    <row r="33" spans="1:10" ht="12.75">
      <c r="A33" s="30"/>
      <c r="B33" s="30"/>
      <c r="C33" s="30"/>
      <c r="D33" s="30"/>
      <c r="F33" s="38"/>
      <c r="G33" s="38"/>
      <c r="H33" s="38"/>
      <c r="I33" s="38"/>
      <c r="J33" s="38"/>
    </row>
    <row r="34" spans="1:10" ht="12.75">
      <c r="A34" s="30"/>
      <c r="B34" s="30"/>
      <c r="C34" s="30"/>
      <c r="D34" s="30"/>
      <c r="F34" s="38"/>
      <c r="G34" s="38"/>
      <c r="H34" s="38"/>
      <c r="I34" s="38"/>
      <c r="J34" s="38"/>
    </row>
    <row r="35" spans="1:10" ht="12.75">
      <c r="A35" s="30"/>
      <c r="B35" s="30"/>
      <c r="C35" s="30"/>
      <c r="D35" s="30"/>
      <c r="F35" s="38"/>
      <c r="G35" s="38"/>
      <c r="H35" s="38"/>
      <c r="I35" s="38"/>
      <c r="J35" s="38"/>
    </row>
    <row r="36" spans="1:10" ht="12.75">
      <c r="A36" s="30"/>
      <c r="B36" s="30"/>
      <c r="C36" s="30"/>
      <c r="D36" s="30"/>
      <c r="F36" s="38"/>
      <c r="G36" s="38"/>
      <c r="H36" s="38"/>
      <c r="I36" s="38"/>
      <c r="J36" s="38"/>
    </row>
    <row r="37" spans="6:10" ht="12.75">
      <c r="F37" s="38"/>
      <c r="G37" s="38"/>
      <c r="H37" s="38"/>
      <c r="I37" s="38"/>
      <c r="J37" s="38"/>
    </row>
    <row r="38" spans="6:10" ht="12.75">
      <c r="F38" s="38"/>
      <c r="G38" s="38"/>
      <c r="H38" s="38"/>
      <c r="I38" s="38"/>
      <c r="J38" s="38"/>
    </row>
    <row r="39" spans="6:10" ht="12.75">
      <c r="F39" s="38"/>
      <c r="G39" s="38"/>
      <c r="H39" s="38"/>
      <c r="I39" s="38"/>
      <c r="J39" s="38"/>
    </row>
    <row r="40" spans="6:10" ht="12.75">
      <c r="F40" s="38"/>
      <c r="G40" s="38"/>
      <c r="H40" s="38"/>
      <c r="I40" s="38"/>
      <c r="J40" s="38"/>
    </row>
    <row r="41" spans="6:10" ht="12.75">
      <c r="F41" s="38"/>
      <c r="G41" s="38"/>
      <c r="H41" s="38"/>
      <c r="I41" s="38"/>
      <c r="J41" s="38"/>
    </row>
    <row r="42" spans="6:10" ht="12.75">
      <c r="F42" s="38"/>
      <c r="G42" s="38"/>
      <c r="H42" s="38"/>
      <c r="I42" s="38"/>
      <c r="J42" s="38"/>
    </row>
  </sheetData>
  <mergeCells count="5">
    <mergeCell ref="A30:D30"/>
    <mergeCell ref="A4:D4"/>
    <mergeCell ref="A13:D13"/>
    <mergeCell ref="A16:D16"/>
    <mergeCell ref="A23:D23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tabColor indexed="14"/>
  </sheetPr>
  <dimension ref="A1:L42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42.140625" style="2" customWidth="1"/>
    <col min="2" max="2" width="10.7109375" style="2" customWidth="1"/>
    <col min="3" max="3" width="12.7109375" style="2" customWidth="1"/>
    <col min="4" max="4" width="25.7109375" style="2" customWidth="1"/>
    <col min="5" max="5" width="4.140625" style="4" customWidth="1"/>
    <col min="6" max="6" width="16.140625" style="4" bestFit="1" customWidth="1"/>
    <col min="7" max="7" width="16.140625" style="4" customWidth="1"/>
    <col min="8" max="10" width="13.00390625" style="4" bestFit="1" customWidth="1"/>
    <col min="11" max="12" width="11.421875" style="3" customWidth="1"/>
    <col min="13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39.75" customHeight="1">
      <c r="A4" s="154" t="s">
        <v>336</v>
      </c>
      <c r="B4" s="154"/>
      <c r="C4" s="154"/>
      <c r="D4" s="154"/>
      <c r="E4" s="32"/>
    </row>
    <row r="5" spans="1:12" s="10" customFormat="1" ht="18" customHeight="1">
      <c r="A5" s="5" t="s">
        <v>33</v>
      </c>
      <c r="B5" s="6"/>
      <c r="C5" s="6"/>
      <c r="D5" s="6"/>
      <c r="E5" s="7"/>
      <c r="F5" s="7"/>
      <c r="G5" s="7"/>
      <c r="H5" s="7"/>
      <c r="I5" s="8"/>
      <c r="J5" s="8"/>
      <c r="K5" s="9"/>
      <c r="L5" s="9"/>
    </row>
    <row r="6" spans="1:12" s="16" customFormat="1" ht="49.5" customHeight="1">
      <c r="A6" s="11"/>
      <c r="B6" s="12" t="s">
        <v>34</v>
      </c>
      <c r="C6" s="135" t="s">
        <v>328</v>
      </c>
      <c r="D6" s="135" t="s">
        <v>329</v>
      </c>
      <c r="E6" s="14"/>
      <c r="F6" s="13"/>
      <c r="G6" s="50"/>
      <c r="H6" s="50"/>
      <c r="I6" s="50"/>
      <c r="J6" s="50"/>
      <c r="L6" s="15"/>
    </row>
    <row r="7" spans="1:12" s="16" customFormat="1" ht="22.5" customHeight="1">
      <c r="A7" s="17" t="s">
        <v>34</v>
      </c>
      <c r="B7" s="18">
        <f>SUM(C7:D7)</f>
        <v>13120.531054100005</v>
      </c>
      <c r="C7" s="18">
        <v>11395.868033600009</v>
      </c>
      <c r="D7" s="18">
        <v>1724.663020499997</v>
      </c>
      <c r="E7" s="35"/>
      <c r="F7" s="137"/>
      <c r="G7" s="48"/>
      <c r="H7" s="48"/>
      <c r="I7" s="48"/>
      <c r="J7" s="48"/>
      <c r="K7" s="15"/>
      <c r="L7" s="15"/>
    </row>
    <row r="8" spans="1:12" s="16" customFormat="1" ht="15" customHeight="1">
      <c r="A8" s="22" t="s">
        <v>85</v>
      </c>
      <c r="B8" s="20">
        <f>SUM(C8:D8)</f>
        <v>3240.1210176999975</v>
      </c>
      <c r="C8" s="20">
        <v>1701.8216332000009</v>
      </c>
      <c r="D8" s="20">
        <v>1538.299384499997</v>
      </c>
      <c r="E8" s="35"/>
      <c r="F8" s="56"/>
      <c r="G8" s="48"/>
      <c r="H8" s="48"/>
      <c r="I8" s="48"/>
      <c r="J8" s="48"/>
      <c r="K8" s="15"/>
      <c r="L8" s="15"/>
    </row>
    <row r="9" spans="1:12" s="16" customFormat="1" ht="15" customHeight="1">
      <c r="A9" s="22" t="s">
        <v>86</v>
      </c>
      <c r="B9" s="20">
        <f>SUM(C9:D9)</f>
        <v>9558.073437500007</v>
      </c>
      <c r="C9" s="20">
        <v>9390.346165100007</v>
      </c>
      <c r="D9" s="20">
        <v>167.7272724</v>
      </c>
      <c r="E9" s="35"/>
      <c r="F9" s="56"/>
      <c r="G9" s="48"/>
      <c r="H9" s="48"/>
      <c r="I9" s="48"/>
      <c r="J9" s="48"/>
      <c r="K9" s="15"/>
      <c r="L9" s="15"/>
    </row>
    <row r="10" spans="1:12" s="16" customFormat="1" ht="15" customHeight="1">
      <c r="A10" s="22" t="s">
        <v>51</v>
      </c>
      <c r="B10" s="20">
        <f>SUM(C10:D10)</f>
        <v>322.3365989</v>
      </c>
      <c r="C10" s="20">
        <v>303.70023530000003</v>
      </c>
      <c r="D10" s="20">
        <v>18.6363636</v>
      </c>
      <c r="E10" s="35"/>
      <c r="F10" s="56"/>
      <c r="G10" s="48"/>
      <c r="H10" s="48"/>
      <c r="I10" s="48"/>
      <c r="J10" s="48"/>
      <c r="K10" s="15"/>
      <c r="L10" s="15"/>
    </row>
    <row r="11" spans="1:11" ht="22.5" customHeight="1">
      <c r="A11" s="155" t="s">
        <v>346</v>
      </c>
      <c r="B11" s="155"/>
      <c r="C11" s="155"/>
      <c r="D11" s="155"/>
      <c r="E11" s="26"/>
      <c r="F11" s="26"/>
      <c r="G11" s="26"/>
      <c r="H11" s="26"/>
      <c r="I11" s="26"/>
      <c r="J11" s="26"/>
      <c r="K11" s="25"/>
    </row>
    <row r="12" spans="1:4" ht="15" customHeight="1">
      <c r="A12" s="27" t="s">
        <v>38</v>
      </c>
      <c r="B12" s="28"/>
      <c r="C12" s="20"/>
      <c r="D12" s="28"/>
    </row>
    <row r="13" spans="1:12" s="42" customFormat="1" ht="39.75" customHeight="1">
      <c r="A13" s="41"/>
      <c r="C13" s="43"/>
      <c r="D13" s="44"/>
      <c r="E13" s="4"/>
      <c r="F13" s="4"/>
      <c r="G13" s="38"/>
      <c r="H13" s="38"/>
      <c r="I13" s="4"/>
      <c r="J13" s="4"/>
      <c r="K13" s="4"/>
      <c r="L13" s="4"/>
    </row>
    <row r="14" spans="1:10" ht="60" customHeight="1">
      <c r="A14" s="154" t="s">
        <v>337</v>
      </c>
      <c r="B14" s="154"/>
      <c r="C14" s="154"/>
      <c r="D14" s="154"/>
      <c r="G14" s="50"/>
      <c r="H14" s="50"/>
      <c r="I14" s="50"/>
      <c r="J14" s="50"/>
    </row>
    <row r="15" spans="1:10" ht="19.5" customHeight="1">
      <c r="A15" s="5" t="s">
        <v>87</v>
      </c>
      <c r="B15" s="6"/>
      <c r="C15" s="6"/>
      <c r="D15" s="6"/>
      <c r="F15" s="38"/>
      <c r="G15" s="40"/>
      <c r="H15" s="40"/>
      <c r="I15" s="40"/>
      <c r="J15" s="40"/>
    </row>
    <row r="16" spans="1:10" ht="49.5" customHeight="1">
      <c r="A16" s="11"/>
      <c r="D16" s="12" t="s">
        <v>34</v>
      </c>
      <c r="F16" s="38"/>
      <c r="G16" s="40"/>
      <c r="H16" s="40"/>
      <c r="I16" s="40"/>
      <c r="J16" s="40"/>
    </row>
    <row r="17" spans="1:10" ht="22.5" customHeight="1">
      <c r="A17" s="17" t="s">
        <v>88</v>
      </c>
      <c r="B17" s="17"/>
      <c r="C17" s="17"/>
      <c r="D17" s="18">
        <v>12654.728086399993</v>
      </c>
      <c r="F17" s="38"/>
      <c r="G17" s="40"/>
      <c r="H17" s="40"/>
      <c r="I17" s="40"/>
      <c r="J17" s="40"/>
    </row>
    <row r="18" spans="1:12" s="70" customFormat="1" ht="15" customHeight="1">
      <c r="A18" s="22" t="s">
        <v>89</v>
      </c>
      <c r="D18" s="20">
        <v>26.0666786</v>
      </c>
      <c r="E18" s="4"/>
      <c r="F18" s="38"/>
      <c r="G18" s="40"/>
      <c r="H18" s="40"/>
      <c r="I18" s="40"/>
      <c r="J18" s="40"/>
      <c r="K18" s="4"/>
      <c r="L18" s="4"/>
    </row>
    <row r="19" spans="1:12" s="70" customFormat="1" ht="15" customHeight="1">
      <c r="A19" s="22" t="s">
        <v>90</v>
      </c>
      <c r="D19" s="20">
        <v>18.6363636</v>
      </c>
      <c r="E19" s="4"/>
      <c r="F19" s="38"/>
      <c r="G19" s="40"/>
      <c r="H19" s="40"/>
      <c r="I19" s="40"/>
      <c r="J19" s="40"/>
      <c r="K19" s="4"/>
      <c r="L19" s="4"/>
    </row>
    <row r="20" spans="1:12" s="70" customFormat="1" ht="15" customHeight="1">
      <c r="A20" s="22" t="s">
        <v>91</v>
      </c>
      <c r="D20" s="20">
        <v>12219.556169199994</v>
      </c>
      <c r="E20" s="4"/>
      <c r="F20" s="38"/>
      <c r="G20" s="40"/>
      <c r="H20" s="40"/>
      <c r="I20" s="40"/>
      <c r="J20" s="40"/>
      <c r="K20" s="4"/>
      <c r="L20" s="4"/>
    </row>
    <row r="21" spans="1:12" s="70" customFormat="1" ht="15" customHeight="1">
      <c r="A21" s="22" t="s">
        <v>92</v>
      </c>
      <c r="D21" s="20">
        <v>347.1516031</v>
      </c>
      <c r="E21" s="4"/>
      <c r="F21" s="38"/>
      <c r="G21" s="39"/>
      <c r="H21" s="38"/>
      <c r="I21" s="38"/>
      <c r="J21" s="38"/>
      <c r="K21" s="4"/>
      <c r="L21" s="4"/>
    </row>
    <row r="22" spans="1:12" s="70" customFormat="1" ht="15" customHeight="1">
      <c r="A22" s="22" t="s">
        <v>93</v>
      </c>
      <c r="C22" s="138"/>
      <c r="D22" s="86">
        <v>43.3172719</v>
      </c>
      <c r="E22" s="4"/>
      <c r="F22" s="38"/>
      <c r="G22" s="39"/>
      <c r="H22" s="38"/>
      <c r="I22" s="38"/>
      <c r="J22" s="38"/>
      <c r="K22" s="4"/>
      <c r="L22" s="4"/>
    </row>
    <row r="23" spans="1:10" ht="21.75" customHeight="1">
      <c r="A23" s="155" t="s">
        <v>346</v>
      </c>
      <c r="B23" s="155"/>
      <c r="C23" s="156"/>
      <c r="D23" s="156"/>
      <c r="F23" s="38"/>
      <c r="G23" s="38"/>
      <c r="H23" s="38"/>
      <c r="I23" s="38"/>
      <c r="J23" s="38"/>
    </row>
    <row r="24" spans="1:10" ht="15" customHeight="1">
      <c r="A24" s="27" t="s">
        <v>38</v>
      </c>
      <c r="B24" s="28"/>
      <c r="C24" s="20"/>
      <c r="D24" s="28"/>
      <c r="F24" s="38"/>
      <c r="G24" s="38"/>
      <c r="H24" s="38"/>
      <c r="I24" s="38"/>
      <c r="J24" s="38"/>
    </row>
    <row r="25" spans="1:10" ht="39.75" customHeight="1">
      <c r="A25" s="136"/>
      <c r="B25" s="136"/>
      <c r="C25" s="136"/>
      <c r="D25" s="136"/>
      <c r="F25" s="38"/>
      <c r="G25" s="38"/>
      <c r="H25" s="38"/>
      <c r="I25" s="38"/>
      <c r="J25" s="38"/>
    </row>
    <row r="26" spans="1:10" ht="22.5" customHeight="1">
      <c r="A26" s="19"/>
      <c r="B26" s="35"/>
      <c r="C26" s="35"/>
      <c r="D26" s="35"/>
      <c r="F26" s="38"/>
      <c r="G26" s="38"/>
      <c r="H26" s="38"/>
      <c r="I26" s="38"/>
      <c r="J26" s="38"/>
    </row>
    <row r="27" spans="1:12" s="70" customFormat="1" ht="15" customHeight="1">
      <c r="A27" s="22"/>
      <c r="B27" s="20"/>
      <c r="C27" s="20"/>
      <c r="D27" s="20"/>
      <c r="E27" s="4"/>
      <c r="F27" s="38"/>
      <c r="G27" s="38"/>
      <c r="H27" s="38"/>
      <c r="I27" s="38"/>
      <c r="J27" s="38"/>
      <c r="K27" s="4"/>
      <c r="L27" s="4"/>
    </row>
    <row r="28" spans="1:12" s="70" customFormat="1" ht="15" customHeight="1">
      <c r="A28" s="22"/>
      <c r="B28" s="20"/>
      <c r="C28" s="20"/>
      <c r="D28" s="20"/>
      <c r="E28" s="4"/>
      <c r="F28" s="38"/>
      <c r="G28" s="38"/>
      <c r="H28" s="38"/>
      <c r="I28" s="38"/>
      <c r="J28" s="38"/>
      <c r="K28" s="4"/>
      <c r="L28" s="4"/>
    </row>
    <row r="29" spans="1:12" s="70" customFormat="1" ht="15" customHeight="1">
      <c r="A29" s="22"/>
      <c r="B29" s="20"/>
      <c r="C29" s="20"/>
      <c r="D29" s="20"/>
      <c r="E29" s="4"/>
      <c r="F29" s="38"/>
      <c r="G29" s="38"/>
      <c r="H29" s="38"/>
      <c r="I29" s="38"/>
      <c r="J29" s="38"/>
      <c r="K29" s="4"/>
      <c r="L29" s="4"/>
    </row>
    <row r="30" spans="1:10" ht="21.75" customHeight="1">
      <c r="A30" s="158"/>
      <c r="B30" s="158"/>
      <c r="C30" s="158"/>
      <c r="D30" s="158"/>
      <c r="F30" s="38"/>
      <c r="G30" s="38"/>
      <c r="H30" s="38"/>
      <c r="I30" s="38"/>
      <c r="J30" s="38"/>
    </row>
    <row r="31" spans="1:10" ht="12.75">
      <c r="A31" s="74"/>
      <c r="B31" s="44"/>
      <c r="C31" s="20"/>
      <c r="D31" s="44"/>
      <c r="F31" s="38"/>
      <c r="G31" s="38"/>
      <c r="H31" s="38"/>
      <c r="I31" s="38"/>
      <c r="J31" s="38"/>
    </row>
    <row r="32" spans="1:10" ht="12.75">
      <c r="A32" s="30"/>
      <c r="B32" s="30"/>
      <c r="C32" s="30"/>
      <c r="D32" s="30"/>
      <c r="F32" s="38"/>
      <c r="G32" s="38"/>
      <c r="H32" s="38"/>
      <c r="I32" s="38"/>
      <c r="J32" s="38"/>
    </row>
    <row r="33" spans="1:10" ht="12.75">
      <c r="A33" s="30"/>
      <c r="B33" s="30"/>
      <c r="C33" s="30"/>
      <c r="D33" s="30"/>
      <c r="F33" s="38"/>
      <c r="G33" s="38"/>
      <c r="H33" s="38"/>
      <c r="I33" s="38"/>
      <c r="J33" s="38"/>
    </row>
    <row r="34" spans="1:10" ht="12.75">
      <c r="A34" s="30"/>
      <c r="B34" s="30"/>
      <c r="C34" s="30"/>
      <c r="D34" s="30"/>
      <c r="F34" s="38"/>
      <c r="G34" s="38"/>
      <c r="H34" s="38"/>
      <c r="I34" s="38"/>
      <c r="J34" s="38"/>
    </row>
    <row r="35" spans="1:10" ht="12.75">
      <c r="A35" s="30"/>
      <c r="B35" s="30"/>
      <c r="C35" s="30"/>
      <c r="D35" s="30"/>
      <c r="F35" s="38"/>
      <c r="G35" s="38"/>
      <c r="H35" s="38"/>
      <c r="I35" s="38"/>
      <c r="J35" s="38"/>
    </row>
    <row r="36" spans="1:10" ht="12.75">
      <c r="A36" s="30"/>
      <c r="B36" s="30"/>
      <c r="C36" s="30"/>
      <c r="D36" s="30"/>
      <c r="F36" s="38"/>
      <c r="G36" s="38"/>
      <c r="H36" s="38"/>
      <c r="I36" s="38"/>
      <c r="J36" s="38"/>
    </row>
    <row r="37" spans="6:10" ht="12.75">
      <c r="F37" s="38"/>
      <c r="G37" s="38"/>
      <c r="H37" s="38"/>
      <c r="I37" s="38"/>
      <c r="J37" s="38"/>
    </row>
    <row r="38" spans="6:10" ht="12.75">
      <c r="F38" s="38"/>
      <c r="G38" s="38"/>
      <c r="H38" s="38"/>
      <c r="I38" s="38"/>
      <c r="J38" s="38"/>
    </row>
    <row r="39" spans="6:10" ht="12.75">
      <c r="F39" s="38"/>
      <c r="G39" s="38"/>
      <c r="H39" s="38"/>
      <c r="I39" s="38"/>
      <c r="J39" s="38"/>
    </row>
    <row r="40" spans="6:10" ht="12.75">
      <c r="F40" s="38"/>
      <c r="G40" s="38"/>
      <c r="H40" s="38"/>
      <c r="I40" s="38"/>
      <c r="J40" s="38"/>
    </row>
    <row r="41" spans="6:10" ht="12.75">
      <c r="F41" s="38"/>
      <c r="G41" s="38"/>
      <c r="H41" s="38"/>
      <c r="I41" s="38"/>
      <c r="J41" s="38"/>
    </row>
    <row r="42" spans="6:10" ht="12.75">
      <c r="F42" s="38"/>
      <c r="G42" s="38"/>
      <c r="H42" s="38"/>
      <c r="I42" s="38"/>
      <c r="J42" s="38"/>
    </row>
  </sheetData>
  <mergeCells count="5">
    <mergeCell ref="A30:D30"/>
    <mergeCell ref="A4:D4"/>
    <mergeCell ref="A11:D11"/>
    <mergeCell ref="A14:D14"/>
    <mergeCell ref="A23:D23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2">
    <tabColor indexed="14"/>
  </sheetPr>
  <dimension ref="A1:L42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48.140625" style="2" customWidth="1"/>
    <col min="2" max="2" width="10.7109375" style="2" customWidth="1"/>
    <col min="3" max="3" width="12.7109375" style="2" customWidth="1"/>
    <col min="4" max="4" width="25.7109375" style="2" customWidth="1"/>
    <col min="5" max="5" width="3.28125" style="4" customWidth="1"/>
    <col min="6" max="6" width="16.140625" style="4" bestFit="1" customWidth="1"/>
    <col min="7" max="7" width="16.140625" style="4" customWidth="1"/>
    <col min="8" max="10" width="13.00390625" style="4" bestFit="1" customWidth="1"/>
    <col min="11" max="12" width="11.421875" style="3" customWidth="1"/>
    <col min="13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5" ht="60" customHeight="1">
      <c r="A4" s="154" t="s">
        <v>338</v>
      </c>
      <c r="B4" s="154"/>
      <c r="C4" s="154"/>
      <c r="D4" s="154"/>
      <c r="E4" s="32"/>
    </row>
    <row r="5" spans="1:12" s="10" customFormat="1" ht="18" customHeight="1">
      <c r="A5" s="5" t="s">
        <v>87</v>
      </c>
      <c r="B5" s="6"/>
      <c r="C5" s="6"/>
      <c r="D5" s="6"/>
      <c r="E5" s="7"/>
      <c r="F5" s="7"/>
      <c r="G5" s="7"/>
      <c r="H5" s="7"/>
      <c r="I5" s="8"/>
      <c r="J5" s="8"/>
      <c r="K5" s="9"/>
      <c r="L5" s="9"/>
    </row>
    <row r="6" spans="1:12" s="16" customFormat="1" ht="49.5" customHeight="1">
      <c r="A6" s="11"/>
      <c r="B6" s="12" t="s">
        <v>34</v>
      </c>
      <c r="C6" s="135" t="s">
        <v>328</v>
      </c>
      <c r="D6" s="135" t="s">
        <v>329</v>
      </c>
      <c r="E6" s="14"/>
      <c r="F6" s="13"/>
      <c r="G6" s="50"/>
      <c r="H6" s="50"/>
      <c r="I6" s="50"/>
      <c r="J6" s="50"/>
      <c r="L6" s="15"/>
    </row>
    <row r="7" spans="1:12" s="16" customFormat="1" ht="22.5" customHeight="1">
      <c r="A7" s="17" t="s">
        <v>88</v>
      </c>
      <c r="B7" s="18">
        <f>SUM(C7:D7)</f>
        <v>12654.72808640001</v>
      </c>
      <c r="C7" s="18">
        <v>10954.694239800012</v>
      </c>
      <c r="D7" s="18">
        <v>1700.0338465999985</v>
      </c>
      <c r="E7" s="35"/>
      <c r="F7" s="137"/>
      <c r="G7" s="48"/>
      <c r="H7" s="48"/>
      <c r="I7" s="48"/>
      <c r="J7" s="48"/>
      <c r="K7" s="15"/>
      <c r="L7" s="15"/>
    </row>
    <row r="8" spans="1:12" s="16" customFormat="1" ht="15" customHeight="1">
      <c r="A8" s="22" t="s">
        <v>94</v>
      </c>
      <c r="B8" s="20">
        <f>SUM(C8:D8)</f>
        <v>7496.167911700012</v>
      </c>
      <c r="C8" s="20">
        <v>7126.488059600012</v>
      </c>
      <c r="D8" s="20">
        <v>369.67985209999995</v>
      </c>
      <c r="E8" s="35"/>
      <c r="F8" s="56"/>
      <c r="G8" s="48"/>
      <c r="H8" s="48"/>
      <c r="I8" s="48"/>
      <c r="J8" s="48"/>
      <c r="K8" s="15"/>
      <c r="L8" s="15"/>
    </row>
    <row r="9" spans="1:12" s="16" customFormat="1" ht="15" customHeight="1">
      <c r="A9" s="22" t="s">
        <v>95</v>
      </c>
      <c r="B9" s="20">
        <f>SUM(C9:D9)</f>
        <v>5066.115465499999</v>
      </c>
      <c r="C9" s="20">
        <v>3735.7614710000007</v>
      </c>
      <c r="D9" s="20">
        <v>1330.3539944999984</v>
      </c>
      <c r="E9" s="35"/>
      <c r="F9" s="56"/>
      <c r="G9" s="48"/>
      <c r="H9" s="48"/>
      <c r="I9" s="48"/>
      <c r="J9" s="48"/>
      <c r="K9" s="15"/>
      <c r="L9" s="15"/>
    </row>
    <row r="10" spans="1:12" s="16" customFormat="1" ht="15" customHeight="1">
      <c r="A10" s="22" t="s">
        <v>51</v>
      </c>
      <c r="B10" s="20">
        <f>SUM(C10:D10)</f>
        <v>92.4447092</v>
      </c>
      <c r="C10" s="20">
        <v>92.4447092</v>
      </c>
      <c r="D10" s="20">
        <v>0</v>
      </c>
      <c r="E10" s="35"/>
      <c r="F10" s="56"/>
      <c r="G10" s="48"/>
      <c r="H10" s="48"/>
      <c r="I10" s="48"/>
      <c r="J10" s="48"/>
      <c r="K10" s="15"/>
      <c r="L10" s="15"/>
    </row>
    <row r="11" spans="1:11" ht="22.5" customHeight="1">
      <c r="A11" s="155" t="s">
        <v>346</v>
      </c>
      <c r="B11" s="155"/>
      <c r="C11" s="155"/>
      <c r="D11" s="155"/>
      <c r="E11" s="26"/>
      <c r="F11" s="26"/>
      <c r="G11" s="26"/>
      <c r="H11" s="26"/>
      <c r="I11" s="26"/>
      <c r="J11" s="26"/>
      <c r="K11" s="25"/>
    </row>
    <row r="12" spans="1:4" ht="15" customHeight="1">
      <c r="A12" s="27" t="s">
        <v>38</v>
      </c>
      <c r="B12" s="28"/>
      <c r="C12" s="20"/>
      <c r="D12" s="28"/>
    </row>
    <row r="13" spans="1:12" s="42" customFormat="1" ht="39.75" customHeight="1">
      <c r="A13" s="41"/>
      <c r="C13" s="43"/>
      <c r="D13" s="44"/>
      <c r="E13" s="4"/>
      <c r="F13" s="4"/>
      <c r="G13" s="38"/>
      <c r="H13" s="38"/>
      <c r="I13" s="4"/>
      <c r="J13" s="4"/>
      <c r="K13" s="4"/>
      <c r="L13" s="4"/>
    </row>
    <row r="14" spans="1:10" ht="60" customHeight="1">
      <c r="A14" s="154" t="s">
        <v>339</v>
      </c>
      <c r="B14" s="154"/>
      <c r="C14" s="154"/>
      <c r="D14" s="154"/>
      <c r="G14" s="50"/>
      <c r="H14" s="50"/>
      <c r="I14" s="50"/>
      <c r="J14" s="50"/>
    </row>
    <row r="15" spans="1:10" ht="19.5" customHeight="1">
      <c r="A15" s="5" t="s">
        <v>87</v>
      </c>
      <c r="B15" s="6"/>
      <c r="C15" s="6"/>
      <c r="D15" s="6"/>
      <c r="F15" s="38"/>
      <c r="G15" s="40"/>
      <c r="H15" s="40"/>
      <c r="I15" s="40"/>
      <c r="J15" s="40"/>
    </row>
    <row r="16" spans="1:10" ht="49.5" customHeight="1">
      <c r="A16" s="11"/>
      <c r="D16" s="12" t="s">
        <v>34</v>
      </c>
      <c r="F16" s="38"/>
      <c r="G16" s="40"/>
      <c r="H16" s="40"/>
      <c r="I16" s="40"/>
      <c r="J16" s="40"/>
    </row>
    <row r="17" spans="1:10" ht="22.5" customHeight="1">
      <c r="A17" s="17" t="s">
        <v>88</v>
      </c>
      <c r="B17" s="17"/>
      <c r="C17" s="17"/>
      <c r="D17" s="18">
        <v>12654.728086399993</v>
      </c>
      <c r="F17" s="38"/>
      <c r="G17" s="40"/>
      <c r="H17" s="40"/>
      <c r="I17" s="40"/>
      <c r="J17" s="40"/>
    </row>
    <row r="18" spans="1:12" s="70" customFormat="1" ht="22.5" customHeight="1">
      <c r="A18" s="60" t="s">
        <v>96</v>
      </c>
      <c r="B18" s="140"/>
      <c r="C18" s="141"/>
      <c r="D18" s="62">
        <v>7496.167911700012</v>
      </c>
      <c r="E18" s="4"/>
      <c r="F18" s="38"/>
      <c r="G18" s="40"/>
      <c r="H18" s="40"/>
      <c r="I18" s="40"/>
      <c r="J18" s="40"/>
      <c r="K18" s="4"/>
      <c r="L18" s="4"/>
    </row>
    <row r="19" spans="1:12" s="70" customFormat="1" ht="15" customHeight="1">
      <c r="A19" s="22" t="s">
        <v>97</v>
      </c>
      <c r="C19" s="19"/>
      <c r="D19" s="20">
        <v>845.3067688</v>
      </c>
      <c r="E19" s="4"/>
      <c r="F19" s="38"/>
      <c r="G19" s="40"/>
      <c r="H19" s="40"/>
      <c r="I19" s="40"/>
      <c r="J19" s="40"/>
      <c r="K19" s="4"/>
      <c r="L19" s="4"/>
    </row>
    <row r="20" spans="1:12" s="70" customFormat="1" ht="15" customHeight="1">
      <c r="A20" s="22" t="s">
        <v>98</v>
      </c>
      <c r="C20" s="19"/>
      <c r="D20" s="20">
        <v>1488.7609960999994</v>
      </c>
      <c r="E20" s="4"/>
      <c r="F20" s="38"/>
      <c r="G20" s="40"/>
      <c r="H20" s="40"/>
      <c r="I20" s="40"/>
      <c r="J20" s="40"/>
      <c r="K20" s="4"/>
      <c r="L20" s="4"/>
    </row>
    <row r="21" spans="1:12" s="70" customFormat="1" ht="15" customHeight="1">
      <c r="A21" s="22" t="s">
        <v>99</v>
      </c>
      <c r="C21" s="19"/>
      <c r="D21" s="20">
        <v>396.38372009999995</v>
      </c>
      <c r="E21" s="4"/>
      <c r="F21" s="38"/>
      <c r="G21" s="40"/>
      <c r="H21" s="40"/>
      <c r="I21" s="40"/>
      <c r="J21" s="40"/>
      <c r="K21" s="4"/>
      <c r="L21" s="4"/>
    </row>
    <row r="22" spans="1:12" s="70" customFormat="1" ht="15" customHeight="1">
      <c r="A22" s="22" t="s">
        <v>100</v>
      </c>
      <c r="C22" s="19"/>
      <c r="D22" s="20">
        <v>4530.291259800001</v>
      </c>
      <c r="E22" s="4"/>
      <c r="F22" s="38"/>
      <c r="G22" s="40"/>
      <c r="H22" s="40"/>
      <c r="I22" s="40"/>
      <c r="J22" s="40"/>
      <c r="K22" s="4"/>
      <c r="L22" s="4"/>
    </row>
    <row r="23" spans="1:12" s="70" customFormat="1" ht="15" customHeight="1">
      <c r="A23" s="22" t="s">
        <v>101</v>
      </c>
      <c r="D23" s="139">
        <v>18.8259346</v>
      </c>
      <c r="E23" s="4"/>
      <c r="F23" s="38"/>
      <c r="G23" s="40"/>
      <c r="H23" s="40"/>
      <c r="I23" s="40"/>
      <c r="J23" s="40"/>
      <c r="K23" s="4"/>
      <c r="L23" s="4"/>
    </row>
    <row r="24" spans="1:12" s="70" customFormat="1" ht="15" customHeight="1">
      <c r="A24" s="22" t="s">
        <v>93</v>
      </c>
      <c r="D24" s="139">
        <v>116.9198732</v>
      </c>
      <c r="E24" s="4"/>
      <c r="F24" s="38"/>
      <c r="G24" s="40"/>
      <c r="H24" s="40"/>
      <c r="I24" s="40"/>
      <c r="J24" s="40"/>
      <c r="K24" s="4"/>
      <c r="L24" s="4"/>
    </row>
    <row r="25" spans="1:12" s="70" customFormat="1" ht="15" customHeight="1">
      <c r="A25" s="22" t="s">
        <v>51</v>
      </c>
      <c r="C25" s="138"/>
      <c r="D25" s="86">
        <v>99.6793591</v>
      </c>
      <c r="E25" s="4"/>
      <c r="F25" s="38"/>
      <c r="G25" s="40"/>
      <c r="H25" s="40"/>
      <c r="I25" s="40"/>
      <c r="J25" s="40"/>
      <c r="K25" s="4"/>
      <c r="L25" s="4"/>
    </row>
    <row r="26" spans="1:10" ht="21.75" customHeight="1">
      <c r="A26" s="155" t="s">
        <v>346</v>
      </c>
      <c r="B26" s="155"/>
      <c r="C26" s="156"/>
      <c r="D26" s="156"/>
      <c r="F26" s="38"/>
      <c r="G26" s="38"/>
      <c r="H26" s="38"/>
      <c r="I26" s="38"/>
      <c r="J26" s="38"/>
    </row>
    <row r="27" spans="1:10" ht="15" customHeight="1">
      <c r="A27" s="27" t="s">
        <v>38</v>
      </c>
      <c r="B27" s="28"/>
      <c r="C27" s="20"/>
      <c r="D27" s="28"/>
      <c r="F27" s="38"/>
      <c r="G27" s="38"/>
      <c r="H27" s="38"/>
      <c r="I27" s="38"/>
      <c r="J27" s="38"/>
    </row>
    <row r="28" spans="1:10" ht="39.75" customHeight="1">
      <c r="A28" s="136"/>
      <c r="B28" s="136"/>
      <c r="C28" s="136"/>
      <c r="D28" s="136"/>
      <c r="F28" s="38"/>
      <c r="G28" s="38"/>
      <c r="H28" s="38"/>
      <c r="I28" s="38"/>
      <c r="J28" s="38"/>
    </row>
    <row r="29" spans="1:10" ht="22.5" customHeight="1">
      <c r="A29" s="19"/>
      <c r="B29" s="35"/>
      <c r="C29" s="35"/>
      <c r="D29" s="35"/>
      <c r="F29" s="38"/>
      <c r="G29" s="38"/>
      <c r="H29" s="38"/>
      <c r="I29" s="38"/>
      <c r="J29" s="38"/>
    </row>
    <row r="30" spans="1:12" s="70" customFormat="1" ht="15" customHeight="1">
      <c r="A30" s="22"/>
      <c r="B30" s="20"/>
      <c r="C30" s="20"/>
      <c r="D30" s="20"/>
      <c r="E30" s="4"/>
      <c r="F30" s="38"/>
      <c r="G30" s="38"/>
      <c r="H30" s="38"/>
      <c r="I30" s="38"/>
      <c r="J30" s="38"/>
      <c r="K30" s="4"/>
      <c r="L30" s="4"/>
    </row>
    <row r="31" spans="1:10" ht="12.75">
      <c r="A31" s="74"/>
      <c r="B31" s="44"/>
      <c r="C31" s="20"/>
      <c r="D31" s="44"/>
      <c r="F31" s="38"/>
      <c r="G31" s="38"/>
      <c r="H31" s="38"/>
      <c r="I31" s="38"/>
      <c r="J31" s="38"/>
    </row>
    <row r="32" spans="1:10" ht="12.75">
      <c r="A32" s="30"/>
      <c r="B32" s="30"/>
      <c r="C32" s="30"/>
      <c r="D32" s="30"/>
      <c r="F32" s="38"/>
      <c r="G32" s="38"/>
      <c r="H32" s="38"/>
      <c r="I32" s="38"/>
      <c r="J32" s="38"/>
    </row>
    <row r="33" spans="1:10" ht="12.75">
      <c r="A33" s="30"/>
      <c r="B33" s="30"/>
      <c r="C33" s="30"/>
      <c r="D33" s="30"/>
      <c r="F33" s="38"/>
      <c r="G33" s="38"/>
      <c r="H33" s="38"/>
      <c r="I33" s="38"/>
      <c r="J33" s="38"/>
    </row>
    <row r="34" spans="1:10" ht="12.75">
      <c r="A34" s="30"/>
      <c r="B34" s="30"/>
      <c r="C34" s="30"/>
      <c r="D34" s="30"/>
      <c r="F34" s="38"/>
      <c r="G34" s="38"/>
      <c r="H34" s="38"/>
      <c r="I34" s="38"/>
      <c r="J34" s="38"/>
    </row>
    <row r="35" spans="1:10" ht="12.75">
      <c r="A35" s="30"/>
      <c r="B35" s="30"/>
      <c r="C35" s="30"/>
      <c r="D35" s="30"/>
      <c r="F35" s="38"/>
      <c r="G35" s="38"/>
      <c r="H35" s="38"/>
      <c r="I35" s="38"/>
      <c r="J35" s="38"/>
    </row>
    <row r="36" spans="1:10" ht="12.75">
      <c r="A36" s="30"/>
      <c r="B36" s="30"/>
      <c r="C36" s="30"/>
      <c r="D36" s="30"/>
      <c r="F36" s="38"/>
      <c r="G36" s="38"/>
      <c r="H36" s="38"/>
      <c r="I36" s="38"/>
      <c r="J36" s="38"/>
    </row>
    <row r="37" spans="6:10" ht="12.75">
      <c r="F37" s="38"/>
      <c r="G37" s="38"/>
      <c r="H37" s="38"/>
      <c r="I37" s="38"/>
      <c r="J37" s="38"/>
    </row>
    <row r="38" spans="6:10" ht="12.75">
      <c r="F38" s="38"/>
      <c r="G38" s="38"/>
      <c r="H38" s="38"/>
      <c r="I38" s="38"/>
      <c r="J38" s="38"/>
    </row>
    <row r="39" spans="6:10" ht="12.75">
      <c r="F39" s="38"/>
      <c r="G39" s="38"/>
      <c r="H39" s="38"/>
      <c r="I39" s="38"/>
      <c r="J39" s="38"/>
    </row>
    <row r="40" spans="6:10" ht="12.75">
      <c r="F40" s="38"/>
      <c r="G40" s="38"/>
      <c r="H40" s="38"/>
      <c r="I40" s="38"/>
      <c r="J40" s="38"/>
    </row>
    <row r="41" spans="6:10" ht="12.75">
      <c r="F41" s="38"/>
      <c r="G41" s="38"/>
      <c r="H41" s="38"/>
      <c r="I41" s="38"/>
      <c r="J41" s="38"/>
    </row>
    <row r="42" spans="6:10" ht="12.75">
      <c r="F42" s="38"/>
      <c r="G42" s="38"/>
      <c r="H42" s="38"/>
      <c r="I42" s="38"/>
      <c r="J42" s="38"/>
    </row>
  </sheetData>
  <mergeCells count="4">
    <mergeCell ref="A4:D4"/>
    <mergeCell ref="A11:D11"/>
    <mergeCell ref="A14:D14"/>
    <mergeCell ref="A26:D26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3">
    <tabColor indexed="51"/>
  </sheetPr>
  <dimension ref="A1:J55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"/>
  <cols>
    <col min="1" max="1" width="87.8515625" style="2" customWidth="1"/>
    <col min="2" max="2" width="10.7109375" style="2" customWidth="1"/>
    <col min="3" max="3" width="1.421875" style="2" customWidth="1"/>
    <col min="4" max="4" width="16.140625" style="4" bestFit="1" customWidth="1"/>
    <col min="5" max="5" width="16.140625" style="4" customWidth="1"/>
    <col min="6" max="8" width="13.00390625" style="4" bestFit="1" customWidth="1"/>
    <col min="9" max="10" width="11.421875" style="3" customWidth="1"/>
    <col min="11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3" ht="39.75" customHeight="1">
      <c r="A4" s="154" t="s">
        <v>340</v>
      </c>
      <c r="B4" s="154"/>
      <c r="C4" s="79"/>
    </row>
    <row r="5" spans="1:10" s="10" customFormat="1" ht="18" customHeight="1">
      <c r="A5" s="5" t="s">
        <v>33</v>
      </c>
      <c r="B5" s="6"/>
      <c r="C5" s="50"/>
      <c r="D5" s="7"/>
      <c r="E5" s="7"/>
      <c r="F5" s="7"/>
      <c r="G5" s="8"/>
      <c r="H5" s="8"/>
      <c r="I5" s="9"/>
      <c r="J5" s="9"/>
    </row>
    <row r="6" spans="1:10" s="16" customFormat="1" ht="36" customHeight="1">
      <c r="A6" s="11"/>
      <c r="B6" s="12" t="s">
        <v>34</v>
      </c>
      <c r="C6" s="14"/>
      <c r="D6" s="13"/>
      <c r="E6" s="50"/>
      <c r="F6" s="50"/>
      <c r="G6" s="50"/>
      <c r="H6" s="50"/>
      <c r="J6" s="15"/>
    </row>
    <row r="7" spans="1:10" s="16" customFormat="1" ht="22.5" customHeight="1">
      <c r="A7" s="17" t="s">
        <v>34</v>
      </c>
      <c r="B7" s="18">
        <v>13120.531054100004</v>
      </c>
      <c r="C7" s="35"/>
      <c r="D7" s="19"/>
      <c r="E7" s="35"/>
      <c r="F7" s="35"/>
      <c r="G7" s="35"/>
      <c r="H7" s="35"/>
      <c r="I7" s="15"/>
      <c r="J7" s="15"/>
    </row>
    <row r="8" spans="1:10" s="49" customFormat="1" ht="15" customHeight="1">
      <c r="A8" s="22" t="s">
        <v>39</v>
      </c>
      <c r="B8" s="20">
        <v>2466.2834706</v>
      </c>
      <c r="C8" s="35"/>
      <c r="D8" s="19"/>
      <c r="E8" s="35"/>
      <c r="F8" s="35"/>
      <c r="G8" s="35"/>
      <c r="H8" s="35"/>
      <c r="I8" s="45"/>
      <c r="J8" s="45"/>
    </row>
    <row r="9" spans="1:10" s="49" customFormat="1" ht="15" customHeight="1">
      <c r="A9" s="22" t="s">
        <v>40</v>
      </c>
      <c r="B9" s="20">
        <v>2475.7315502</v>
      </c>
      <c r="C9" s="35"/>
      <c r="D9" s="19"/>
      <c r="E9" s="35"/>
      <c r="F9" s="35"/>
      <c r="G9" s="35"/>
      <c r="H9" s="35"/>
      <c r="I9" s="45"/>
      <c r="J9" s="45"/>
    </row>
    <row r="10" spans="1:10" s="49" customFormat="1" ht="15" customHeight="1">
      <c r="A10" s="22" t="s">
        <v>41</v>
      </c>
      <c r="B10" s="20">
        <v>5865.8707638</v>
      </c>
      <c r="C10" s="35"/>
      <c r="D10" s="19"/>
      <c r="E10" s="35"/>
      <c r="F10" s="35"/>
      <c r="G10" s="35"/>
      <c r="H10" s="35"/>
      <c r="I10" s="45"/>
      <c r="J10" s="45"/>
    </row>
    <row r="11" spans="1:10" s="49" customFormat="1" ht="15" customHeight="1">
      <c r="A11" s="22" t="s">
        <v>42</v>
      </c>
      <c r="B11" s="20">
        <v>5127.8703972</v>
      </c>
      <c r="C11" s="35"/>
      <c r="D11" s="19"/>
      <c r="E11" s="35"/>
      <c r="F11" s="35"/>
      <c r="G11" s="35"/>
      <c r="H11" s="35"/>
      <c r="I11" s="45"/>
      <c r="J11" s="45"/>
    </row>
    <row r="12" spans="1:10" s="49" customFormat="1" ht="15" customHeight="1">
      <c r="A12" s="22" t="s">
        <v>43</v>
      </c>
      <c r="B12" s="20">
        <v>10767.872797</v>
      </c>
      <c r="C12" s="35"/>
      <c r="D12" s="19"/>
      <c r="E12" s="35"/>
      <c r="F12" s="35"/>
      <c r="G12" s="35"/>
      <c r="H12" s="35"/>
      <c r="I12" s="45"/>
      <c r="J12" s="45"/>
    </row>
    <row r="13" spans="1:10" s="49" customFormat="1" ht="15" customHeight="1">
      <c r="A13" s="22" t="s">
        <v>44</v>
      </c>
      <c r="B13" s="20">
        <v>10684.669455</v>
      </c>
      <c r="C13" s="20"/>
      <c r="D13" s="19"/>
      <c r="E13" s="35"/>
      <c r="F13" s="35"/>
      <c r="G13" s="35"/>
      <c r="H13" s="35"/>
      <c r="I13" s="45"/>
      <c r="J13" s="45"/>
    </row>
    <row r="14" spans="1:10" s="49" customFormat="1" ht="15" customHeight="1">
      <c r="A14" s="22" t="s">
        <v>45</v>
      </c>
      <c r="B14" s="20">
        <v>10686.502308</v>
      </c>
      <c r="C14" s="20"/>
      <c r="D14" s="19"/>
      <c r="E14" s="35"/>
      <c r="F14" s="35"/>
      <c r="G14" s="35"/>
      <c r="H14" s="35"/>
      <c r="I14" s="45"/>
      <c r="J14" s="45"/>
    </row>
    <row r="15" spans="1:10" s="49" customFormat="1" ht="15" customHeight="1">
      <c r="A15" s="22" t="s">
        <v>46</v>
      </c>
      <c r="B15" s="20">
        <v>9387.5408757</v>
      </c>
      <c r="C15" s="35"/>
      <c r="D15" s="19"/>
      <c r="E15" s="35"/>
      <c r="F15" s="35"/>
      <c r="G15" s="35"/>
      <c r="H15" s="35"/>
      <c r="I15" s="45"/>
      <c r="J15" s="45"/>
    </row>
    <row r="16" spans="1:10" s="49" customFormat="1" ht="21.75" customHeight="1">
      <c r="A16" s="159" t="s">
        <v>346</v>
      </c>
      <c r="B16" s="159"/>
      <c r="C16" s="35"/>
      <c r="D16" s="19"/>
      <c r="H16" s="35"/>
      <c r="I16" s="45"/>
      <c r="J16" s="45"/>
    </row>
    <row r="17" spans="1:10" s="49" customFormat="1" ht="15" customHeight="1">
      <c r="A17" s="27" t="s">
        <v>38</v>
      </c>
      <c r="B17" s="20"/>
      <c r="C17" s="35"/>
      <c r="D17" s="19"/>
      <c r="H17" s="35"/>
      <c r="I17" s="45"/>
      <c r="J17" s="45"/>
    </row>
    <row r="18" spans="1:9" ht="39.75" customHeight="1">
      <c r="A18" s="156"/>
      <c r="B18" s="156"/>
      <c r="C18" s="156"/>
      <c r="D18" s="26"/>
      <c r="E18" s="26"/>
      <c r="F18" s="26"/>
      <c r="G18" s="26"/>
      <c r="H18" s="26"/>
      <c r="I18" s="25"/>
    </row>
    <row r="19" spans="1:10" s="42" customFormat="1" ht="60" customHeight="1">
      <c r="A19" s="154" t="s">
        <v>341</v>
      </c>
      <c r="B19" s="154"/>
      <c r="C19" s="43"/>
      <c r="D19" s="4"/>
      <c r="E19" s="38"/>
      <c r="F19" s="38"/>
      <c r="G19" s="4"/>
      <c r="H19" s="4"/>
      <c r="I19" s="4"/>
      <c r="J19" s="4"/>
    </row>
    <row r="20" spans="1:10" s="42" customFormat="1" ht="18" customHeight="1">
      <c r="A20" s="5" t="s">
        <v>33</v>
      </c>
      <c r="B20" s="144"/>
      <c r="C20" s="43"/>
      <c r="D20" s="4"/>
      <c r="E20" s="38"/>
      <c r="F20" s="38"/>
      <c r="G20" s="4"/>
      <c r="H20" s="4"/>
      <c r="I20" s="4"/>
      <c r="J20" s="4"/>
    </row>
    <row r="21" spans="1:8" ht="36" customHeight="1">
      <c r="A21" s="11"/>
      <c r="B21" s="12" t="s">
        <v>34</v>
      </c>
      <c r="C21" s="142"/>
      <c r="E21" s="50"/>
      <c r="F21" s="50"/>
      <c r="G21" s="50"/>
      <c r="H21" s="50"/>
    </row>
    <row r="22" spans="1:8" ht="22.5" customHeight="1">
      <c r="A22" s="17" t="s">
        <v>102</v>
      </c>
      <c r="B22" s="48">
        <v>2466.2834706</v>
      </c>
      <c r="C22" s="121"/>
      <c r="D22" s="38"/>
      <c r="E22" s="40"/>
      <c r="F22" s="40"/>
      <c r="G22" s="40"/>
      <c r="H22" s="40"/>
    </row>
    <row r="23" spans="1:8" ht="15" customHeight="1">
      <c r="A23" s="21" t="s">
        <v>47</v>
      </c>
      <c r="B23" s="20">
        <v>389.4952335</v>
      </c>
      <c r="C23" s="121"/>
      <c r="D23" s="38"/>
      <c r="E23" s="40"/>
      <c r="F23" s="40"/>
      <c r="G23" s="40"/>
      <c r="H23" s="40"/>
    </row>
    <row r="24" spans="1:8" ht="15" customHeight="1">
      <c r="A24" s="47" t="s">
        <v>48</v>
      </c>
      <c r="B24" s="20">
        <v>1895.8252667000002</v>
      </c>
      <c r="C24" s="35"/>
      <c r="D24" s="38"/>
      <c r="E24" s="40"/>
      <c r="F24" s="40"/>
      <c r="G24" s="40"/>
      <c r="H24" s="40"/>
    </row>
    <row r="25" spans="1:8" ht="15" customHeight="1">
      <c r="A25" s="47" t="s">
        <v>49</v>
      </c>
      <c r="B25" s="20">
        <v>1141.4414784</v>
      </c>
      <c r="C25" s="35"/>
      <c r="D25" s="38"/>
      <c r="E25" s="39"/>
      <c r="F25" s="38"/>
      <c r="G25" s="38"/>
      <c r="H25" s="38"/>
    </row>
    <row r="26" spans="1:8" ht="15" customHeight="1">
      <c r="A26" s="143" t="s">
        <v>50</v>
      </c>
      <c r="B26" s="86">
        <v>618.3205032999999</v>
      </c>
      <c r="C26" s="35"/>
      <c r="D26" s="38"/>
      <c r="E26" s="39"/>
      <c r="F26" s="38"/>
      <c r="G26" s="38"/>
      <c r="H26" s="38"/>
    </row>
    <row r="27" spans="1:8" ht="21.75" customHeight="1">
      <c r="A27" s="159" t="s">
        <v>346</v>
      </c>
      <c r="B27" s="159"/>
      <c r="C27" s="35"/>
      <c r="D27" s="38"/>
      <c r="E27" s="39"/>
      <c r="F27" s="38"/>
      <c r="G27" s="38"/>
      <c r="H27" s="38"/>
    </row>
    <row r="28" spans="1:8" ht="15" customHeight="1">
      <c r="A28" s="27" t="s">
        <v>38</v>
      </c>
      <c r="B28" s="20"/>
      <c r="C28" s="20"/>
      <c r="D28" s="38"/>
      <c r="E28" s="39"/>
      <c r="F28" s="38"/>
      <c r="G28" s="38"/>
      <c r="H28" s="38"/>
    </row>
    <row r="29" spans="1:8" ht="15" customHeight="1">
      <c r="A29" s="21"/>
      <c r="B29" s="20"/>
      <c r="C29" s="35"/>
      <c r="D29" s="38"/>
      <c r="E29" s="38"/>
      <c r="F29" s="38"/>
      <c r="G29" s="38"/>
      <c r="H29" s="38"/>
    </row>
    <row r="30" spans="1:8" ht="15" customHeight="1">
      <c r="A30" s="21"/>
      <c r="B30" s="20"/>
      <c r="C30" s="35"/>
      <c r="D30" s="38"/>
      <c r="E30" s="39"/>
      <c r="F30" s="38"/>
      <c r="G30" s="38"/>
      <c r="H30" s="38"/>
    </row>
    <row r="31" spans="1:8" ht="15" customHeight="1">
      <c r="A31" s="21"/>
      <c r="B31" s="20"/>
      <c r="C31" s="35"/>
      <c r="D31" s="38"/>
      <c r="E31" s="39"/>
      <c r="F31" s="38"/>
      <c r="G31" s="38"/>
      <c r="H31" s="38"/>
    </row>
    <row r="32" spans="1:8" ht="15" customHeight="1">
      <c r="A32" s="21"/>
      <c r="B32" s="20"/>
      <c r="C32" s="20"/>
      <c r="D32" s="38"/>
      <c r="E32" s="38"/>
      <c r="F32" s="38"/>
      <c r="G32" s="38"/>
      <c r="H32" s="38"/>
    </row>
    <row r="33" spans="1:8" ht="15" customHeight="1">
      <c r="A33" s="21"/>
      <c r="B33" s="20"/>
      <c r="C33" s="20"/>
      <c r="D33" s="38"/>
      <c r="E33" s="38"/>
      <c r="F33" s="38"/>
      <c r="G33" s="38"/>
      <c r="H33" s="38"/>
    </row>
    <row r="34" spans="1:8" ht="15" customHeight="1">
      <c r="A34" s="22"/>
      <c r="B34" s="20"/>
      <c r="C34" s="20"/>
      <c r="D34" s="38"/>
      <c r="E34" s="38"/>
      <c r="F34" s="38"/>
      <c r="G34" s="38"/>
      <c r="H34" s="38"/>
    </row>
    <row r="35" spans="1:8" ht="21.75" customHeight="1">
      <c r="A35" s="158"/>
      <c r="B35" s="158"/>
      <c r="C35" s="158"/>
      <c r="D35" s="38"/>
      <c r="E35" s="38"/>
      <c r="F35" s="38"/>
      <c r="G35" s="38"/>
      <c r="H35" s="38"/>
    </row>
    <row r="36" spans="1:8" ht="15" customHeight="1">
      <c r="A36" s="74"/>
      <c r="B36" s="44"/>
      <c r="C36" s="20"/>
      <c r="D36" s="38"/>
      <c r="E36" s="38"/>
      <c r="F36" s="38"/>
      <c r="G36" s="38"/>
      <c r="H36" s="38"/>
    </row>
    <row r="37" spans="1:8" ht="15" customHeight="1">
      <c r="A37" s="29"/>
      <c r="B37" s="29"/>
      <c r="C37" s="29"/>
      <c r="D37" s="38"/>
      <c r="E37" s="38"/>
      <c r="F37" s="38"/>
      <c r="G37" s="38"/>
      <c r="H37" s="38"/>
    </row>
    <row r="38" spans="1:8" ht="15" customHeight="1">
      <c r="A38" s="29"/>
      <c r="B38" s="29"/>
      <c r="C38" s="29"/>
      <c r="D38" s="38"/>
      <c r="E38" s="38"/>
      <c r="F38" s="38"/>
      <c r="G38" s="38"/>
      <c r="H38" s="38"/>
    </row>
    <row r="39" spans="1:8" ht="12.75">
      <c r="A39" s="30"/>
      <c r="B39" s="30"/>
      <c r="C39" s="30"/>
      <c r="D39" s="38"/>
      <c r="E39" s="38"/>
      <c r="F39" s="38"/>
      <c r="G39" s="38"/>
      <c r="H39" s="38"/>
    </row>
    <row r="40" spans="1:8" ht="12.75">
      <c r="A40" s="30"/>
      <c r="B40" s="30"/>
      <c r="C40" s="30"/>
      <c r="D40" s="38"/>
      <c r="E40" s="38"/>
      <c r="F40" s="38"/>
      <c r="G40" s="38"/>
      <c r="H40" s="38"/>
    </row>
    <row r="41" spans="1:8" ht="12.75">
      <c r="A41" s="30"/>
      <c r="B41" s="30"/>
      <c r="C41" s="30"/>
      <c r="D41" s="38"/>
      <c r="E41" s="38"/>
      <c r="F41" s="38"/>
      <c r="G41" s="38"/>
      <c r="H41" s="38"/>
    </row>
    <row r="42" spans="1:8" ht="12.75">
      <c r="A42" s="30"/>
      <c r="B42" s="30"/>
      <c r="C42" s="30"/>
      <c r="D42" s="38"/>
      <c r="E42" s="38"/>
      <c r="F42" s="38"/>
      <c r="G42" s="38"/>
      <c r="H42" s="38"/>
    </row>
    <row r="43" spans="1:8" ht="12.75">
      <c r="A43" s="30"/>
      <c r="B43" s="30"/>
      <c r="C43" s="30"/>
      <c r="D43" s="38"/>
      <c r="E43" s="38"/>
      <c r="F43" s="38"/>
      <c r="G43" s="38"/>
      <c r="H43" s="38"/>
    </row>
    <row r="44" spans="1:8" ht="12.75">
      <c r="A44" s="30"/>
      <c r="B44" s="30"/>
      <c r="C44" s="30"/>
      <c r="D44" s="38"/>
      <c r="E44" s="38"/>
      <c r="F44" s="38"/>
      <c r="G44" s="38"/>
      <c r="H44" s="38"/>
    </row>
    <row r="45" spans="1:8" ht="12.75">
      <c r="A45" s="30"/>
      <c r="B45" s="30"/>
      <c r="C45" s="30"/>
      <c r="D45" s="38"/>
      <c r="E45" s="38"/>
      <c r="F45" s="38"/>
      <c r="G45" s="38"/>
      <c r="H45" s="38"/>
    </row>
    <row r="46" spans="1:8" ht="12.75">
      <c r="A46" s="30"/>
      <c r="B46" s="30"/>
      <c r="C46" s="30"/>
      <c r="D46" s="38"/>
      <c r="E46" s="38"/>
      <c r="F46" s="38"/>
      <c r="G46" s="38"/>
      <c r="H46" s="38"/>
    </row>
    <row r="47" spans="1:8" ht="12.75">
      <c r="A47" s="30"/>
      <c r="B47" s="30"/>
      <c r="C47" s="30"/>
      <c r="D47" s="38"/>
      <c r="E47" s="38"/>
      <c r="F47" s="38"/>
      <c r="G47" s="38"/>
      <c r="H47" s="38"/>
    </row>
    <row r="48" spans="1:8" ht="12.75">
      <c r="A48" s="30"/>
      <c r="B48" s="30"/>
      <c r="C48" s="30"/>
      <c r="D48" s="38"/>
      <c r="E48" s="38"/>
      <c r="F48" s="38"/>
      <c r="G48" s="38"/>
      <c r="H48" s="38"/>
    </row>
    <row r="49" spans="1:8" ht="12.75">
      <c r="A49" s="30"/>
      <c r="B49" s="30"/>
      <c r="C49" s="30"/>
      <c r="D49" s="38"/>
      <c r="E49" s="38"/>
      <c r="F49" s="38"/>
      <c r="G49" s="38"/>
      <c r="H49" s="38"/>
    </row>
    <row r="50" spans="4:8" ht="12.75">
      <c r="D50" s="38"/>
      <c r="E50" s="38"/>
      <c r="F50" s="38"/>
      <c r="G50" s="38"/>
      <c r="H50" s="38"/>
    </row>
    <row r="51" spans="4:8" ht="12.75">
      <c r="D51" s="38"/>
      <c r="E51" s="38"/>
      <c r="F51" s="38"/>
      <c r="G51" s="38"/>
      <c r="H51" s="38"/>
    </row>
    <row r="52" spans="4:8" ht="12.75">
      <c r="D52" s="38"/>
      <c r="E52" s="38"/>
      <c r="F52" s="38"/>
      <c r="G52" s="38"/>
      <c r="H52" s="38"/>
    </row>
    <row r="53" spans="4:8" ht="12.75">
      <c r="D53" s="38"/>
      <c r="E53" s="38"/>
      <c r="F53" s="38"/>
      <c r="G53" s="38"/>
      <c r="H53" s="38"/>
    </row>
    <row r="54" spans="4:8" ht="12.75">
      <c r="D54" s="38"/>
      <c r="E54" s="38"/>
      <c r="F54" s="38"/>
      <c r="G54" s="38"/>
      <c r="H54" s="38"/>
    </row>
    <row r="55" spans="4:8" ht="12.75">
      <c r="D55" s="38"/>
      <c r="E55" s="38"/>
      <c r="F55" s="38"/>
      <c r="G55" s="38"/>
      <c r="H55" s="38"/>
    </row>
  </sheetData>
  <mergeCells count="6">
    <mergeCell ref="A18:C18"/>
    <mergeCell ref="A35:C35"/>
    <mergeCell ref="A4:B4"/>
    <mergeCell ref="A16:B16"/>
    <mergeCell ref="A19:B19"/>
    <mergeCell ref="A27:B27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4">
    <tabColor indexed="51"/>
  </sheetPr>
  <dimension ref="A1:J50"/>
  <sheetViews>
    <sheetView showGridLines="0" view="pageBreakPreview" zoomScaleSheetLayoutView="100" workbookViewId="0" topLeftCell="A7">
      <selection activeCell="A1" sqref="A1:G1"/>
    </sheetView>
  </sheetViews>
  <sheetFormatPr defaultColWidth="11.421875" defaultRowHeight="12"/>
  <cols>
    <col min="1" max="1" width="79.421875" style="2" customWidth="1"/>
    <col min="2" max="2" width="10.7109375" style="2" customWidth="1"/>
    <col min="3" max="3" width="1.421875" style="2" customWidth="1"/>
    <col min="4" max="4" width="16.140625" style="4" bestFit="1" customWidth="1"/>
    <col min="5" max="5" width="16.140625" style="4" customWidth="1"/>
    <col min="6" max="8" width="13.00390625" style="4" bestFit="1" customWidth="1"/>
    <col min="9" max="10" width="11.421875" style="3" customWidth="1"/>
    <col min="11" max="16384" width="11.421875" style="2" customWidth="1"/>
  </cols>
  <sheetData>
    <row r="1" ht="19.5" customHeight="1">
      <c r="A1" s="1" t="s">
        <v>32</v>
      </c>
    </row>
    <row r="2" ht="18" customHeight="1">
      <c r="A2" s="59" t="s">
        <v>61</v>
      </c>
    </row>
    <row r="3" ht="19.5" customHeight="1">
      <c r="A3" s="1"/>
    </row>
    <row r="4" spans="1:3" ht="79.5" customHeight="1">
      <c r="A4" s="154" t="s">
        <v>342</v>
      </c>
      <c r="B4" s="154"/>
      <c r="C4" s="79"/>
    </row>
    <row r="5" spans="1:10" s="10" customFormat="1" ht="18" customHeight="1">
      <c r="A5" s="5" t="s">
        <v>33</v>
      </c>
      <c r="B5" s="6"/>
      <c r="C5" s="50"/>
      <c r="D5" s="7"/>
      <c r="E5" s="7"/>
      <c r="F5" s="7"/>
      <c r="G5" s="8"/>
      <c r="H5" s="8"/>
      <c r="I5" s="9"/>
      <c r="J5" s="9"/>
    </row>
    <row r="6" spans="1:10" s="16" customFormat="1" ht="36" customHeight="1">
      <c r="A6" s="11"/>
      <c r="B6" s="12" t="s">
        <v>34</v>
      </c>
      <c r="C6" s="14"/>
      <c r="D6" s="13"/>
      <c r="E6" s="50"/>
      <c r="F6" s="50"/>
      <c r="G6" s="50"/>
      <c r="H6" s="50"/>
      <c r="J6" s="15"/>
    </row>
    <row r="7" spans="1:10" s="16" customFormat="1" ht="22.5" customHeight="1">
      <c r="A7" s="17" t="s">
        <v>103</v>
      </c>
      <c r="B7" s="48">
        <v>2475.7315502</v>
      </c>
      <c r="C7" s="35"/>
      <c r="D7" s="19"/>
      <c r="E7" s="35"/>
      <c r="F7" s="35"/>
      <c r="G7" s="35"/>
      <c r="H7" s="35"/>
      <c r="I7" s="15"/>
      <c r="J7" s="15"/>
    </row>
    <row r="8" spans="1:10" s="49" customFormat="1" ht="15" customHeight="1">
      <c r="A8" s="21" t="s">
        <v>52</v>
      </c>
      <c r="B8" s="20">
        <v>263.6201416</v>
      </c>
      <c r="C8" s="35"/>
      <c r="D8" s="19"/>
      <c r="E8" s="35"/>
      <c r="F8" s="35"/>
      <c r="G8" s="35"/>
      <c r="H8" s="35"/>
      <c r="I8" s="45"/>
      <c r="J8" s="45"/>
    </row>
    <row r="9" spans="1:10" s="49" customFormat="1" ht="30" customHeight="1">
      <c r="A9" s="47" t="s">
        <v>54</v>
      </c>
      <c r="B9" s="20">
        <v>939.3282872000002</v>
      </c>
      <c r="C9" s="35"/>
      <c r="D9" s="19"/>
      <c r="E9" s="35"/>
      <c r="F9" s="35"/>
      <c r="G9" s="35"/>
      <c r="H9" s="35"/>
      <c r="I9" s="45"/>
      <c r="J9" s="45"/>
    </row>
    <row r="10" spans="1:10" s="49" customFormat="1" ht="30" customHeight="1">
      <c r="A10" s="47" t="s">
        <v>53</v>
      </c>
      <c r="B10" s="20">
        <v>2193.475045</v>
      </c>
      <c r="C10" s="35"/>
      <c r="D10" s="19"/>
      <c r="E10" s="35"/>
      <c r="F10" s="35"/>
      <c r="G10" s="35"/>
      <c r="H10" s="35"/>
      <c r="I10" s="45"/>
      <c r="J10" s="45"/>
    </row>
    <row r="11" spans="1:10" s="49" customFormat="1" ht="21.75" customHeight="1">
      <c r="A11" s="159" t="s">
        <v>346</v>
      </c>
      <c r="B11" s="159"/>
      <c r="C11" s="35"/>
      <c r="D11" s="19"/>
      <c r="H11" s="35"/>
      <c r="I11" s="45"/>
      <c r="J11" s="45"/>
    </row>
    <row r="12" spans="1:10" s="49" customFormat="1" ht="15" customHeight="1">
      <c r="A12" s="27" t="s">
        <v>38</v>
      </c>
      <c r="B12" s="20"/>
      <c r="C12" s="35"/>
      <c r="D12" s="19"/>
      <c r="H12" s="35"/>
      <c r="I12" s="45"/>
      <c r="J12" s="45"/>
    </row>
    <row r="13" spans="1:9" ht="39.75" customHeight="1">
      <c r="A13" s="156"/>
      <c r="B13" s="156"/>
      <c r="C13" s="156"/>
      <c r="D13" s="26"/>
      <c r="E13" s="26"/>
      <c r="F13" s="26"/>
      <c r="G13" s="26"/>
      <c r="H13" s="26"/>
      <c r="I13" s="25"/>
    </row>
    <row r="14" spans="1:10" s="42" customFormat="1" ht="79.5" customHeight="1">
      <c r="A14" s="154" t="s">
        <v>343</v>
      </c>
      <c r="B14" s="154"/>
      <c r="C14" s="43"/>
      <c r="D14" s="4"/>
      <c r="E14" s="38"/>
      <c r="F14" s="38"/>
      <c r="G14" s="4"/>
      <c r="H14" s="4"/>
      <c r="I14" s="4"/>
      <c r="J14" s="4"/>
    </row>
    <row r="15" spans="1:10" s="42" customFormat="1" ht="18" customHeight="1">
      <c r="A15" s="5" t="s">
        <v>33</v>
      </c>
      <c r="B15" s="144"/>
      <c r="C15" s="43"/>
      <c r="D15" s="4"/>
      <c r="E15" s="38"/>
      <c r="F15" s="38"/>
      <c r="G15" s="4"/>
      <c r="H15" s="4"/>
      <c r="I15" s="4"/>
      <c r="J15" s="4"/>
    </row>
    <row r="16" spans="1:8" ht="36" customHeight="1">
      <c r="A16" s="11"/>
      <c r="B16" s="12" t="s">
        <v>34</v>
      </c>
      <c r="C16" s="142"/>
      <c r="E16" s="50"/>
      <c r="F16" s="50"/>
      <c r="G16" s="50"/>
      <c r="H16" s="50"/>
    </row>
    <row r="17" spans="1:8" ht="22.5" customHeight="1">
      <c r="A17" s="17" t="s">
        <v>104</v>
      </c>
      <c r="B17" s="48">
        <v>5865.8707638</v>
      </c>
      <c r="C17" s="121"/>
      <c r="D17" s="38"/>
      <c r="E17" s="40"/>
      <c r="F17" s="40"/>
      <c r="G17" s="40"/>
      <c r="H17" s="40"/>
    </row>
    <row r="18" spans="1:10" s="70" customFormat="1" ht="30" customHeight="1">
      <c r="A18" s="47" t="s">
        <v>55</v>
      </c>
      <c r="B18" s="55">
        <v>3298.6824316000007</v>
      </c>
      <c r="C18" s="121"/>
      <c r="D18" s="38"/>
      <c r="E18" s="40"/>
      <c r="F18" s="40"/>
      <c r="G18" s="40"/>
      <c r="H18" s="40"/>
      <c r="I18" s="4"/>
      <c r="J18" s="4"/>
    </row>
    <row r="19" spans="1:10" s="70" customFormat="1" ht="15" customHeight="1">
      <c r="A19" s="47" t="s">
        <v>56</v>
      </c>
      <c r="B19" s="20">
        <v>3343.5531139999994</v>
      </c>
      <c r="C19" s="121"/>
      <c r="D19" s="38"/>
      <c r="E19" s="40"/>
      <c r="F19" s="40"/>
      <c r="G19" s="40"/>
      <c r="H19" s="40"/>
      <c r="I19" s="4"/>
      <c r="J19" s="4"/>
    </row>
    <row r="20" spans="1:10" s="70" customFormat="1" ht="15" customHeight="1">
      <c r="A20" s="47" t="s">
        <v>57</v>
      </c>
      <c r="B20" s="20">
        <v>4308.545368</v>
      </c>
      <c r="C20" s="121"/>
      <c r="D20" s="38"/>
      <c r="E20" s="40"/>
      <c r="F20" s="40"/>
      <c r="G20" s="40"/>
      <c r="H20" s="40"/>
      <c r="I20" s="4"/>
      <c r="J20" s="4"/>
    </row>
    <row r="21" spans="1:10" s="70" customFormat="1" ht="15" customHeight="1">
      <c r="A21" s="47" t="s">
        <v>58</v>
      </c>
      <c r="B21" s="20">
        <v>3151.5883528000004</v>
      </c>
      <c r="C21" s="121"/>
      <c r="D21" s="38"/>
      <c r="E21" s="40"/>
      <c r="F21" s="40"/>
      <c r="G21" s="40"/>
      <c r="H21" s="40"/>
      <c r="I21" s="4"/>
      <c r="J21" s="4"/>
    </row>
    <row r="22" spans="1:10" s="70" customFormat="1" ht="30" customHeight="1">
      <c r="A22" s="47" t="s">
        <v>59</v>
      </c>
      <c r="B22" s="55">
        <v>3561.8064886</v>
      </c>
      <c r="C22" s="121"/>
      <c r="D22" s="38"/>
      <c r="E22" s="40"/>
      <c r="F22" s="40"/>
      <c r="G22" s="40"/>
      <c r="H22" s="40"/>
      <c r="I22" s="4"/>
      <c r="J22" s="4"/>
    </row>
    <row r="23" spans="1:10" s="70" customFormat="1" ht="15" customHeight="1">
      <c r="A23" s="47" t="s">
        <v>60</v>
      </c>
      <c r="B23" s="20">
        <v>5067.029908300001</v>
      </c>
      <c r="C23" s="121"/>
      <c r="D23" s="38"/>
      <c r="E23" s="40"/>
      <c r="F23" s="40"/>
      <c r="G23" s="40"/>
      <c r="H23" s="40"/>
      <c r="I23" s="4"/>
      <c r="J23" s="4"/>
    </row>
    <row r="24" spans="1:8" ht="21.75" customHeight="1">
      <c r="A24" s="159" t="s">
        <v>346</v>
      </c>
      <c r="B24" s="159"/>
      <c r="C24" s="35"/>
      <c r="D24" s="38"/>
      <c r="E24" s="39"/>
      <c r="F24" s="38"/>
      <c r="G24" s="38"/>
      <c r="H24" s="38"/>
    </row>
    <row r="25" spans="1:8" ht="15" customHeight="1">
      <c r="A25" s="27" t="s">
        <v>38</v>
      </c>
      <c r="B25" s="20"/>
      <c r="C25" s="20"/>
      <c r="D25" s="38"/>
      <c r="E25" s="39"/>
      <c r="F25" s="38"/>
      <c r="G25" s="38"/>
      <c r="H25" s="38"/>
    </row>
    <row r="26" spans="1:8" ht="15" customHeight="1">
      <c r="A26" s="21"/>
      <c r="B26" s="20"/>
      <c r="C26" s="35"/>
      <c r="D26" s="38"/>
      <c r="E26" s="38"/>
      <c r="F26" s="38"/>
      <c r="G26" s="38"/>
      <c r="H26" s="38"/>
    </row>
    <row r="27" spans="1:8" ht="15" customHeight="1">
      <c r="A27" s="21"/>
      <c r="B27" s="20"/>
      <c r="C27" s="20"/>
      <c r="D27" s="38"/>
      <c r="E27" s="38"/>
      <c r="F27" s="38"/>
      <c r="G27" s="38"/>
      <c r="H27" s="38"/>
    </row>
    <row r="28" spans="1:8" ht="15" customHeight="1">
      <c r="A28" s="21"/>
      <c r="B28" s="20"/>
      <c r="C28" s="20"/>
      <c r="D28" s="38"/>
      <c r="E28" s="38"/>
      <c r="F28" s="38"/>
      <c r="G28" s="38"/>
      <c r="H28" s="38"/>
    </row>
    <row r="29" spans="1:8" ht="15" customHeight="1">
      <c r="A29" s="22"/>
      <c r="B29" s="20"/>
      <c r="C29" s="20"/>
      <c r="D29" s="38"/>
      <c r="E29" s="38"/>
      <c r="F29" s="38"/>
      <c r="G29" s="38"/>
      <c r="H29" s="38"/>
    </row>
    <row r="30" spans="1:8" ht="21.75" customHeight="1">
      <c r="A30" s="158"/>
      <c r="B30" s="158"/>
      <c r="C30" s="158"/>
      <c r="D30" s="38"/>
      <c r="E30" s="38"/>
      <c r="F30" s="38"/>
      <c r="G30" s="38"/>
      <c r="H30" s="38"/>
    </row>
    <row r="31" spans="1:8" ht="15" customHeight="1">
      <c r="A31" s="74"/>
      <c r="B31" s="44"/>
      <c r="C31" s="20"/>
      <c r="D31" s="38"/>
      <c r="E31" s="38"/>
      <c r="F31" s="38"/>
      <c r="G31" s="38"/>
      <c r="H31" s="38"/>
    </row>
    <row r="32" spans="1:8" ht="15" customHeight="1">
      <c r="A32" s="29"/>
      <c r="B32" s="29"/>
      <c r="C32" s="29"/>
      <c r="D32" s="38"/>
      <c r="E32" s="38"/>
      <c r="F32" s="38"/>
      <c r="G32" s="38"/>
      <c r="H32" s="38"/>
    </row>
    <row r="33" spans="1:8" ht="15" customHeight="1">
      <c r="A33" s="29"/>
      <c r="B33" s="29"/>
      <c r="C33" s="29"/>
      <c r="D33" s="38"/>
      <c r="E33" s="38"/>
      <c r="F33" s="38"/>
      <c r="G33" s="38"/>
      <c r="H33" s="38"/>
    </row>
    <row r="34" spans="1:8" ht="12.75">
      <c r="A34" s="30"/>
      <c r="B34" s="30"/>
      <c r="C34" s="30"/>
      <c r="D34" s="38"/>
      <c r="E34" s="38"/>
      <c r="F34" s="38"/>
      <c r="G34" s="38"/>
      <c r="H34" s="38"/>
    </row>
    <row r="35" spans="1:8" ht="12.75">
      <c r="A35" s="30"/>
      <c r="B35" s="30"/>
      <c r="C35" s="30"/>
      <c r="D35" s="38"/>
      <c r="E35" s="38"/>
      <c r="F35" s="38"/>
      <c r="G35" s="38"/>
      <c r="H35" s="38"/>
    </row>
    <row r="36" spans="1:8" ht="12.75">
      <c r="A36" s="30"/>
      <c r="B36" s="30"/>
      <c r="C36" s="30"/>
      <c r="D36" s="38"/>
      <c r="E36" s="38"/>
      <c r="F36" s="38"/>
      <c r="G36" s="38"/>
      <c r="H36" s="38"/>
    </row>
    <row r="37" spans="1:8" ht="12.75">
      <c r="A37" s="30"/>
      <c r="B37" s="30"/>
      <c r="C37" s="30"/>
      <c r="D37" s="38"/>
      <c r="E37" s="38"/>
      <c r="F37" s="38"/>
      <c r="G37" s="38"/>
      <c r="H37" s="38"/>
    </row>
    <row r="38" spans="1:8" ht="12.75">
      <c r="A38" s="30"/>
      <c r="B38" s="30"/>
      <c r="C38" s="30"/>
      <c r="D38" s="38"/>
      <c r="E38" s="38"/>
      <c r="F38" s="38"/>
      <c r="G38" s="38"/>
      <c r="H38" s="38"/>
    </row>
    <row r="39" spans="1:8" ht="12.75">
      <c r="A39" s="30"/>
      <c r="B39" s="30"/>
      <c r="C39" s="30"/>
      <c r="D39" s="38"/>
      <c r="E39" s="38"/>
      <c r="F39" s="38"/>
      <c r="G39" s="38"/>
      <c r="H39" s="38"/>
    </row>
    <row r="40" spans="1:8" ht="12.75">
      <c r="A40" s="30"/>
      <c r="B40" s="30"/>
      <c r="C40" s="30"/>
      <c r="D40" s="38"/>
      <c r="E40" s="38"/>
      <c r="F40" s="38"/>
      <c r="G40" s="38"/>
      <c r="H40" s="38"/>
    </row>
    <row r="41" spans="1:8" ht="12.75">
      <c r="A41" s="30"/>
      <c r="B41" s="30"/>
      <c r="C41" s="30"/>
      <c r="D41" s="38"/>
      <c r="E41" s="38"/>
      <c r="F41" s="38"/>
      <c r="G41" s="38"/>
      <c r="H41" s="38"/>
    </row>
    <row r="42" spans="1:8" ht="12.75">
      <c r="A42" s="30"/>
      <c r="B42" s="30"/>
      <c r="C42" s="30"/>
      <c r="D42" s="38"/>
      <c r="E42" s="38"/>
      <c r="F42" s="38"/>
      <c r="G42" s="38"/>
      <c r="H42" s="38"/>
    </row>
    <row r="43" spans="1:8" ht="12.75">
      <c r="A43" s="30"/>
      <c r="B43" s="30"/>
      <c r="C43" s="30"/>
      <c r="D43" s="38"/>
      <c r="E43" s="38"/>
      <c r="F43" s="38"/>
      <c r="G43" s="38"/>
      <c r="H43" s="38"/>
    </row>
    <row r="44" spans="1:8" ht="12.75">
      <c r="A44" s="30"/>
      <c r="B44" s="30"/>
      <c r="C44" s="30"/>
      <c r="D44" s="38"/>
      <c r="E44" s="38"/>
      <c r="F44" s="38"/>
      <c r="G44" s="38"/>
      <c r="H44" s="38"/>
    </row>
    <row r="45" spans="4:8" ht="12.75">
      <c r="D45" s="38"/>
      <c r="E45" s="38"/>
      <c r="F45" s="38"/>
      <c r="G45" s="38"/>
      <c r="H45" s="38"/>
    </row>
    <row r="46" spans="4:8" ht="12.75">
      <c r="D46" s="38"/>
      <c r="E46" s="38"/>
      <c r="F46" s="38"/>
      <c r="G46" s="38"/>
      <c r="H46" s="38"/>
    </row>
    <row r="47" spans="4:8" ht="12.75">
      <c r="D47" s="38"/>
      <c r="E47" s="38"/>
      <c r="F47" s="38"/>
      <c r="G47" s="38"/>
      <c r="H47" s="38"/>
    </row>
    <row r="48" spans="4:8" ht="12.75">
      <c r="D48" s="38"/>
      <c r="E48" s="38"/>
      <c r="F48" s="38"/>
      <c r="G48" s="38"/>
      <c r="H48" s="38"/>
    </row>
    <row r="49" spans="4:8" ht="12.75">
      <c r="D49" s="38"/>
      <c r="E49" s="38"/>
      <c r="F49" s="38"/>
      <c r="G49" s="38"/>
      <c r="H49" s="38"/>
    </row>
    <row r="50" spans="4:8" ht="12.75">
      <c r="D50" s="38"/>
      <c r="E50" s="38"/>
      <c r="F50" s="38"/>
      <c r="G50" s="38"/>
      <c r="H50" s="38"/>
    </row>
  </sheetData>
  <mergeCells count="6">
    <mergeCell ref="A13:C13"/>
    <mergeCell ref="A30:C30"/>
    <mergeCell ref="A4:B4"/>
    <mergeCell ref="A11:B11"/>
    <mergeCell ref="A14:B14"/>
    <mergeCell ref="A24:B24"/>
  </mergeCells>
  <printOptions/>
  <pageMargins left="0.5905511811023623" right="0.5905511811023623" top="1.062992125984252" bottom="0.7874015748031497" header="0.7874015748031497" footer="0.3937007874015748"/>
  <pageSetup firstPageNumber="3" useFirstPageNumber="1" horizontalDpi="600" verticalDpi="600" orientation="portrait" paperSize="9" r:id="rId1"/>
  <headerFooter alignWithMargins="0">
    <oddHeader>&amp;C&amp;"Arial,Cursiva" Encuesta de Discapacidad, Autonomía Personal y Situaciones de Dependencia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2011-01-25T14:52:58Z</cp:lastPrinted>
  <dcterms:created xsi:type="dcterms:W3CDTF">2010-02-08T10:38:20Z</dcterms:created>
  <dcterms:modified xsi:type="dcterms:W3CDTF">2011-02-02T08:30:37Z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